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0"/>
  <workbookPr/>
  <mc:AlternateContent xmlns:mc="http://schemas.openxmlformats.org/markup-compatibility/2006">
    <mc:Choice Requires="x15">
      <x15ac:absPath xmlns:x15ac="http://schemas.microsoft.com/office/spreadsheetml/2010/11/ac" url="\\192.168.60.25\Backap Planeación\PLANEACIÓN\Plan adquisiciones 2026\PAA 2026\"/>
    </mc:Choice>
  </mc:AlternateContent>
  <xr:revisionPtr revIDLastSave="0" documentId="13_ncr:1_{5942C7C0-6BCF-4F16-B66D-A740EB76AC9D}" xr6:coauthVersionLast="36" xr6:coauthVersionMax="36" xr10:uidLastSave="{00000000-0000-0000-0000-000000000000}"/>
  <bookViews>
    <workbookView xWindow="0" yWindow="0" windowWidth="24000" windowHeight="8925" activeTab="1" xr2:uid="{00000000-000D-0000-FFFF-FFFF00000000}"/>
  </bookViews>
  <sheets>
    <sheet name="Adquisiciones  " sheetId="2" r:id="rId1"/>
    <sheet name="Modificaciones" sheetId="4" r:id="rId2"/>
    <sheet name="archivo de datos" sheetId="3" r:id="rId3"/>
  </sheets>
  <definedNames>
    <definedName name="_xlnm._FilterDatabase" localSheetId="1" hidden="1">Modificaciones!$A$4:$V$146</definedName>
  </definedNames>
  <calcPr calcId="191029"/>
</workbook>
</file>

<file path=xl/calcChain.xml><?xml version="1.0" encoding="utf-8"?>
<calcChain xmlns="http://schemas.openxmlformats.org/spreadsheetml/2006/main">
  <c r="I88" i="4" l="1"/>
  <c r="I94" i="4" l="1"/>
  <c r="I93" i="4"/>
  <c r="J145" i="4"/>
  <c r="I145" i="4"/>
  <c r="I104" i="4" l="1"/>
  <c r="I106" i="4"/>
  <c r="I108" i="4"/>
  <c r="I109" i="4"/>
</calcChain>
</file>

<file path=xl/sharedStrings.xml><?xml version="1.0" encoding="utf-8"?>
<sst xmlns="http://schemas.openxmlformats.org/spreadsheetml/2006/main" count="113478" uniqueCount="108000">
  <si>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</si>
  <si>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</si>
  <si>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</si>
  <si>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</si>
  <si>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</si>
  <si>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</si>
  <si>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</si>
  <si>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</si>
  <si>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</si>
  <si>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</si>
  <si>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</si>
  <si>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</si>
  <si>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</si>
  <si>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</si>
  <si>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</si>
  <si>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</si>
  <si>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</si>
  <si>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</si>
  <si>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</si>
  <si>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</si>
  <si>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</si>
  <si>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</si>
  <si>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</si>
  <si>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</si>
  <si>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</si>
  <si>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</si>
  <si>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</si>
  <si>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</si>
  <si>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</si>
  <si>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</si>
  <si>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</si>
  <si>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</si>
  <si>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</si>
  <si>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</si>
  <si>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</si>
  <si>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</si>
  <si>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</si>
  <si>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</si>
  <si>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</si>
  <si>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</si>
  <si>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</si>
  <si>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</si>
  <si>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</si>
  <si>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</si>
  <si>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</si>
  <si>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</si>
  <si>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</si>
  <si>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</si>
  <si>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</si>
  <si>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</si>
  <si>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</si>
  <si>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</si>
  <si>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</si>
  <si>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</si>
  <si>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</si>
  <si>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</si>
  <si>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</si>
  <si>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</si>
  <si>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</si>
  <si>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</si>
  <si>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</si>
  <si>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</si>
  <si>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</si>
  <si>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</si>
  <si>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</si>
  <si>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</si>
  <si>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</si>
  <si>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</si>
  <si>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</si>
  <si>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</si>
  <si>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</si>
  <si>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</si>
  <si>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</si>
  <si>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</si>
  <si>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</si>
  <si>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</si>
  <si>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</si>
  <si>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</si>
  <si>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</si>
  <si>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</si>
  <si>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</si>
  <si>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</si>
  <si>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</si>
  <si>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</si>
  <si>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</si>
  <si>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</si>
  <si>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</si>
  <si>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</si>
  <si>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</si>
  <si>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</si>
  <si>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</si>
  <si>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</si>
  <si>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</si>
  <si>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</si>
  <si>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</si>
  <si>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</si>
  <si>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</si>
  <si>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</si>
  <si>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</si>
  <si>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</si>
  <si>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</si>
  <si>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</si>
  <si>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</si>
  <si>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</si>
  <si>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</si>
  <si>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</si>
  <si>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</si>
  <si>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</si>
  <si>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</si>
  <si>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</si>
  <si>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</si>
  <si>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</si>
  <si>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</si>
  <si>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</si>
  <si>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</si>
  <si>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</si>
  <si>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</si>
  <si>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</si>
  <si>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</si>
  <si>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</si>
  <si>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</si>
  <si>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</si>
  <si>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</si>
  <si>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</si>
  <si>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</si>
  <si>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</si>
  <si>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</si>
  <si>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</si>
  <si>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</si>
  <si>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</si>
  <si>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</si>
  <si>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</si>
  <si>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</si>
  <si>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</si>
  <si>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</si>
  <si>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</si>
  <si>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</si>
  <si>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</si>
  <si>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</si>
  <si>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</si>
  <si>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</si>
  <si>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</si>
  <si>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</si>
  <si>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</si>
  <si>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</si>
  <si>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</si>
  <si>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</si>
  <si>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</si>
  <si>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</si>
  <si>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</si>
  <si>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</si>
  <si>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</si>
  <si>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</si>
  <si>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</si>
  <si>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</si>
  <si>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</si>
  <si>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</si>
  <si>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</si>
  <si>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</si>
  <si>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</si>
  <si>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</si>
  <si>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</si>
  <si>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</si>
  <si>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</si>
  <si>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</si>
  <si>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</si>
  <si>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</si>
  <si>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</si>
  <si>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</si>
  <si>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</si>
  <si>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</si>
  <si>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</si>
  <si>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</si>
  <si>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</si>
  <si>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</si>
  <si>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</si>
  <si>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</si>
  <si>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</si>
  <si>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</si>
  <si>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</si>
  <si>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</si>
  <si>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</si>
  <si>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</si>
  <si>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</si>
  <si>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</si>
  <si>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</si>
  <si>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</si>
  <si>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</si>
  <si>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</si>
  <si>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</si>
  <si>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</si>
  <si>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</si>
  <si>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</si>
  <si>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</si>
  <si>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</si>
  <si>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</si>
  <si>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</si>
  <si>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</si>
  <si>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</si>
  <si>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</si>
  <si>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</si>
  <si>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</si>
  <si>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</si>
  <si>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</si>
  <si>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</si>
  <si>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</si>
  <si>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</si>
  <si>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</si>
  <si>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</si>
  <si>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</si>
  <si>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</si>
  <si>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</si>
  <si>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</si>
  <si>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</si>
  <si>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</si>
  <si>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</si>
  <si>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</si>
  <si>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</si>
  <si>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</si>
  <si>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</si>
  <si>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</si>
  <si>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</si>
  <si>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</si>
  <si>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</si>
  <si>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</si>
  <si>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</si>
  <si>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</si>
  <si>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</si>
  <si>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</si>
  <si>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</si>
  <si>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</si>
  <si>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</si>
  <si>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</si>
  <si>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</si>
  <si>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</si>
  <si>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</si>
  <si>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</si>
  <si>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</si>
  <si>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</si>
  <si>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</si>
  <si>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</si>
  <si>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</si>
  <si>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</si>
  <si>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</si>
  <si>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</si>
  <si>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</si>
  <si>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</si>
  <si>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</si>
  <si>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</si>
  <si>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</si>
  <si>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</si>
  <si>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</si>
  <si>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</si>
  <si>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</si>
  <si>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</si>
  <si>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</si>
  <si>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</si>
  <si>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</si>
  <si>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</si>
  <si>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</si>
  <si>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</si>
  <si>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</si>
  <si>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</si>
  <si>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</si>
  <si>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</si>
  <si>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</si>
  <si>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</si>
  <si>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</si>
  <si>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</si>
  <si>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</si>
  <si>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</si>
  <si>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</si>
  <si>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</si>
  <si>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</si>
  <si>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</si>
  <si>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</si>
  <si>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</si>
  <si>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</si>
  <si>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</si>
  <si>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</si>
  <si>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</si>
  <si>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</si>
  <si>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</si>
  <si>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</si>
  <si>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</si>
  <si>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</si>
  <si>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</si>
  <si>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</si>
  <si>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</si>
  <si>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</si>
  <si>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</si>
  <si>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</si>
  <si>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</si>
  <si>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</si>
  <si>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</si>
  <si>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</si>
  <si>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</si>
  <si>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</si>
  <si>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</si>
  <si>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</si>
  <si>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</si>
  <si>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</si>
  <si>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</si>
  <si>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</si>
  <si>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</si>
  <si>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</si>
  <si>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</si>
  <si>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</si>
  <si>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</si>
  <si>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</si>
  <si>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</si>
  <si>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</si>
  <si>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</si>
  <si>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</si>
  <si>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</si>
  <si>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</si>
  <si>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</si>
  <si>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</si>
  <si>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</si>
  <si>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</si>
  <si>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</si>
  <si>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</si>
  <si>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</si>
  <si>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</si>
  <si>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</si>
  <si>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</si>
  <si>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</si>
  <si>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</si>
  <si>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</si>
  <si>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</si>
  <si>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</si>
  <si>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</si>
  <si>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</si>
  <si>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</si>
  <si>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</si>
  <si>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</si>
  <si>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</si>
  <si>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</si>
  <si>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</si>
  <si>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</si>
  <si>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</si>
  <si>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</si>
  <si>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</si>
  <si>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</si>
  <si>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</si>
  <si>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</si>
  <si>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</si>
  <si>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</si>
  <si>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</si>
  <si>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</si>
  <si>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</si>
  <si>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</si>
  <si>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</si>
  <si>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</si>
  <si>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</si>
  <si>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</si>
  <si>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</si>
  <si>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</si>
  <si>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</si>
  <si>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</si>
  <si>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</si>
  <si>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</si>
  <si>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</si>
  <si>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</si>
  <si>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</si>
  <si>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</si>
  <si>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</si>
  <si>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</si>
  <si>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</si>
  <si>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</si>
  <si>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</si>
  <si>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</si>
  <si>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</si>
  <si>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</si>
  <si>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</si>
  <si>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</si>
  <si>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</si>
  <si>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</si>
  <si>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</si>
  <si>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</si>
  <si>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</si>
  <si>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</si>
  <si>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</si>
  <si>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</si>
  <si>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</si>
  <si>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</si>
  <si>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</si>
  <si>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</si>
  <si>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</si>
  <si>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</si>
  <si>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</si>
  <si>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</si>
  <si>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</si>
  <si>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</si>
  <si>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</si>
  <si>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</si>
  <si>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</si>
  <si>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</si>
  <si>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</si>
  <si>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</si>
  <si>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</si>
  <si>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</si>
  <si>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</si>
  <si>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</si>
  <si>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</si>
  <si>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</si>
  <si>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</si>
  <si>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</si>
  <si>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</si>
  <si>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</si>
  <si>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</si>
  <si>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</si>
  <si>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</si>
  <si>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</si>
  <si>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</si>
  <si>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</si>
  <si>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</si>
  <si>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</si>
  <si>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</si>
  <si>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</si>
  <si>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</si>
  <si>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</si>
  <si>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</si>
  <si>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</si>
  <si>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</si>
  <si>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</si>
  <si>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</si>
  <si>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</si>
  <si>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</si>
  <si>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</si>
  <si>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</si>
  <si>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</si>
  <si>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</si>
  <si>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</si>
  <si>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</si>
  <si>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</si>
  <si>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</si>
  <si>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</si>
  <si>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</si>
  <si>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</si>
  <si>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</si>
  <si>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</si>
  <si>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</si>
  <si>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</si>
  <si>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</si>
  <si>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</si>
  <si>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</si>
  <si>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</si>
  <si>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</si>
  <si>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</si>
  <si>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</si>
  <si>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</si>
  <si>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</si>
  <si>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</si>
  <si>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</si>
  <si>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</si>
  <si>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</si>
  <si>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</si>
  <si>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</si>
  <si>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</si>
  <si>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</si>
  <si>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</si>
  <si>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</si>
  <si>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</si>
  <si>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</si>
  <si>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</si>
  <si>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</si>
  <si>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</si>
  <si>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</si>
  <si>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</si>
  <si>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</si>
  <si>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</si>
  <si>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</si>
  <si>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</si>
  <si>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</si>
  <si>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</si>
  <si>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</si>
  <si>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</si>
  <si>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</si>
  <si>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</si>
  <si>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</si>
  <si>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</si>
  <si>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</si>
  <si>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</si>
  <si>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</si>
  <si>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</si>
  <si>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</si>
  <si>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</si>
  <si>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</si>
  <si>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</si>
  <si>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</si>
  <si>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</si>
  <si>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</si>
  <si>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</si>
  <si>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</si>
  <si>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</si>
  <si>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</si>
  <si>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</si>
  <si>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</si>
  <si>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</si>
  <si>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</si>
  <si>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</si>
  <si>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</si>
  <si>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</si>
  <si>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</si>
  <si>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</si>
  <si>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</si>
  <si>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</si>
  <si>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</si>
  <si>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</si>
  <si>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</si>
  <si>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</si>
  <si>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</si>
  <si>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</si>
  <si>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</si>
  <si>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</si>
  <si>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</si>
  <si>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</si>
  <si>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</si>
  <si>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</si>
  <si>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</si>
  <si>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</si>
  <si>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</si>
  <si>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</si>
  <si>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</si>
  <si>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</si>
  <si>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</si>
  <si>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</si>
  <si>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</si>
  <si>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</si>
  <si>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</si>
  <si>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</si>
  <si>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</si>
  <si>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</si>
  <si>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</si>
  <si>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</si>
  <si>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</si>
  <si>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</si>
  <si>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</si>
  <si>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</si>
  <si>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</si>
  <si>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</si>
  <si>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</si>
  <si>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</si>
  <si>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</si>
  <si>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</si>
  <si>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</si>
  <si>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</si>
  <si>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</si>
  <si>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</si>
  <si>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</si>
  <si>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</si>
  <si>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</si>
  <si>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</si>
  <si>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</si>
  <si>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</si>
  <si>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</si>
  <si>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</si>
  <si>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</si>
  <si>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</si>
  <si>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</si>
  <si>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</si>
  <si>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</si>
  <si>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</si>
  <si>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</si>
  <si>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</si>
  <si>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</si>
  <si>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</si>
  <si>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</si>
  <si>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</si>
  <si>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</si>
  <si>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</si>
  <si>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</si>
  <si>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</si>
  <si>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</si>
  <si>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</si>
  <si>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</si>
  <si>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</si>
  <si>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</si>
  <si>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</si>
  <si>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</si>
  <si>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</si>
  <si>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</si>
  <si>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</si>
  <si>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</si>
  <si>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</si>
  <si>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</si>
  <si>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</si>
  <si>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</si>
  <si>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</si>
  <si>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</si>
  <si>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</si>
  <si>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</si>
  <si>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</si>
  <si>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</si>
  <si>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</si>
  <si>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</si>
  <si>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</si>
  <si>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</si>
  <si>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</si>
  <si>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</si>
  <si>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</si>
  <si>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</si>
  <si>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</si>
  <si>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</si>
  <si>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</si>
  <si>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</si>
  <si>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</si>
  <si>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</si>
  <si>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</si>
  <si>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</si>
  <si>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</si>
  <si>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</si>
  <si>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</si>
  <si>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</si>
  <si>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</si>
  <si>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</si>
  <si>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</si>
  <si>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</si>
  <si>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</si>
  <si>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</si>
  <si>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</si>
  <si>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</si>
  <si>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</si>
  <si>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</si>
  <si>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</si>
  <si>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</si>
  <si>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</si>
  <si>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</si>
  <si>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</si>
  <si>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</si>
  <si>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</si>
  <si>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</si>
  <si>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</si>
  <si>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</si>
  <si>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</si>
  <si>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</si>
  <si>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</si>
  <si>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</si>
  <si>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</si>
  <si>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</si>
  <si>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</si>
  <si>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</si>
  <si>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</si>
  <si>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</si>
  <si>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</si>
  <si>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</si>
  <si>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</si>
  <si>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</si>
  <si>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</si>
  <si>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</si>
  <si>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</si>
  <si>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</si>
  <si>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</si>
  <si>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</si>
  <si>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</si>
  <si>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</si>
  <si>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</si>
  <si>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</si>
  <si>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</si>
  <si>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</si>
  <si>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</si>
  <si>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</si>
  <si>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</si>
  <si>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</si>
  <si>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</si>
  <si>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</si>
  <si>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</si>
  <si>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</si>
  <si>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</si>
  <si>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</si>
  <si>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</si>
  <si>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</si>
  <si>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</si>
  <si>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</si>
  <si>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</si>
  <si>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</si>
  <si>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</si>
  <si>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</si>
  <si>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</si>
  <si>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</si>
  <si>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</si>
  <si>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</si>
  <si>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</si>
  <si>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</si>
  <si>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</si>
  <si>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</si>
  <si>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</si>
  <si>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</si>
  <si>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</si>
  <si>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</si>
  <si>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</si>
  <si>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</si>
  <si>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</si>
  <si>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</si>
  <si>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</si>
  <si>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</si>
  <si>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</si>
  <si>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</si>
  <si>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</si>
  <si>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</si>
  <si>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</si>
  <si>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</si>
  <si>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</si>
  <si>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</si>
  <si>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</si>
  <si>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</si>
  <si>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</si>
  <si>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</si>
  <si>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</si>
  <si>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</si>
  <si>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</si>
  <si>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</si>
  <si>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</si>
  <si>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</si>
  <si>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</si>
  <si>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</si>
  <si>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</si>
  <si>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</si>
  <si>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</si>
  <si>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</si>
  <si>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</si>
  <si>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</si>
  <si>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</si>
  <si>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</si>
  <si>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</si>
  <si>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</si>
  <si>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</si>
  <si>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</si>
  <si>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</si>
  <si>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</si>
  <si>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</si>
  <si>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</si>
  <si>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</si>
  <si>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</si>
  <si>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</si>
  <si>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</si>
  <si>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</si>
  <si>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</si>
  <si>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</si>
  <si>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</si>
  <si>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</si>
  <si>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</si>
  <si>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</si>
  <si>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</si>
  <si>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</si>
  <si>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</si>
  <si>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</si>
  <si>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</si>
  <si>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</si>
  <si>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</si>
  <si>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</si>
  <si>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</si>
  <si>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</si>
  <si>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</si>
  <si>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</si>
  <si>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</si>
  <si>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</si>
  <si>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</si>
  <si>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</si>
  <si>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</si>
  <si>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</si>
  <si>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</si>
  <si>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</si>
  <si>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</si>
  <si>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</si>
  <si>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</si>
  <si>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</si>
  <si>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</si>
  <si>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</si>
  <si>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</si>
  <si>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</si>
  <si>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</si>
  <si>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</si>
  <si>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</si>
  <si>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</si>
  <si>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</si>
  <si>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</si>
  <si>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</si>
  <si>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</si>
  <si>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</si>
  <si>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</si>
  <si>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</si>
  <si>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</si>
  <si>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</si>
  <si>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</si>
  <si>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</si>
  <si>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</si>
  <si>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</si>
  <si>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</si>
  <si>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</si>
  <si>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</si>
  <si>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</si>
  <si>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</si>
  <si>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</si>
  <si>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</si>
  <si>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</si>
  <si>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</si>
  <si>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</si>
  <si>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</si>
  <si>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</si>
  <si>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</si>
  <si>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</si>
  <si>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</si>
  <si>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</si>
  <si>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</si>
  <si>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</si>
  <si>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</si>
  <si>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</si>
  <si>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</si>
  <si>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</si>
  <si>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</si>
  <si>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</si>
  <si>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</si>
  <si>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</si>
  <si>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</si>
  <si>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</si>
  <si>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</si>
  <si>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</si>
  <si>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</si>
  <si>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</si>
  <si>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</si>
  <si>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</si>
  <si>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</si>
  <si>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</si>
  <si>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</si>
  <si>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</si>
  <si>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</si>
  <si>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</si>
  <si>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</si>
  <si>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</si>
  <si>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</si>
  <si>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</si>
  <si>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</si>
  <si>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</si>
  <si>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</si>
  <si>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</si>
  <si>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</si>
  <si>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</si>
  <si>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</si>
  <si>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</si>
  <si>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</si>
  <si>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</si>
  <si>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</si>
  <si>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</si>
  <si>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</si>
  <si>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</si>
  <si>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</si>
  <si>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</si>
  <si>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</si>
  <si>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</si>
  <si>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</si>
  <si>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</si>
  <si>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</si>
  <si>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</si>
  <si>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</si>
  <si>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</si>
  <si>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</si>
  <si>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</si>
  <si>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</si>
  <si>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</si>
  <si>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</si>
  <si>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</si>
  <si>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</si>
  <si>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</si>
  <si>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</si>
  <si>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</si>
  <si>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</si>
  <si>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</si>
  <si>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</si>
  <si>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</si>
  <si>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</si>
  <si>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</si>
  <si>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</si>
  <si>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</si>
  <si>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</si>
  <si>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</si>
  <si>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</si>
  <si>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</si>
  <si>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</si>
  <si>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</si>
  <si>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</si>
  <si>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</si>
  <si>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</si>
  <si>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</si>
  <si>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</si>
  <si>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</si>
  <si>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</si>
  <si>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</si>
  <si>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</si>
  <si>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</si>
  <si>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</si>
  <si>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</si>
  <si>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</si>
  <si>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</si>
  <si>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</si>
  <si>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</si>
  <si>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</si>
  <si>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</si>
  <si>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</si>
  <si>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</si>
  <si>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</si>
  <si>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</si>
  <si>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</si>
  <si>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</si>
  <si>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</si>
  <si>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</si>
  <si>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</si>
  <si>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</si>
  <si>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</si>
  <si>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</si>
  <si>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</si>
  <si>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</si>
  <si>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</si>
  <si>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</si>
  <si>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</si>
  <si>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</si>
  <si>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</si>
  <si>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</si>
  <si>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</si>
  <si>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</si>
  <si>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</si>
  <si>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</si>
  <si>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</si>
  <si>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</si>
  <si>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</si>
  <si>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</si>
  <si>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</si>
  <si>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</si>
  <si>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</si>
  <si>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</si>
  <si>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</si>
  <si>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</si>
  <si>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</si>
  <si>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</si>
  <si>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</si>
  <si>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</si>
  <si>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</si>
  <si>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</si>
  <si>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</si>
  <si>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</si>
  <si>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</si>
  <si>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</si>
  <si>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</si>
  <si>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</si>
  <si>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</si>
  <si>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</si>
  <si>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</si>
  <si>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</si>
  <si>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</si>
  <si>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</si>
  <si>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</si>
  <si>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</si>
  <si>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</si>
  <si>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</si>
  <si>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</si>
  <si>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</si>
  <si>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</si>
  <si>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</si>
  <si>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</si>
  <si>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</si>
  <si>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</si>
  <si>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</si>
  <si>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</si>
  <si>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</si>
  <si>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</si>
  <si>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</si>
  <si>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</si>
  <si>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</si>
  <si>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</si>
  <si>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</si>
  <si>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</si>
  <si>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</si>
  <si>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</si>
  <si>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</si>
  <si>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</si>
  <si>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</si>
  <si>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</si>
  <si>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</si>
  <si>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</si>
  <si>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</si>
  <si>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</si>
  <si>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</si>
  <si>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</si>
  <si>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</si>
  <si>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</si>
  <si>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</si>
  <si>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</si>
  <si>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</si>
  <si>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</si>
  <si>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</si>
  <si>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</si>
  <si>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</si>
  <si>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</si>
  <si>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</si>
  <si>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</si>
  <si>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</si>
  <si>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</si>
  <si>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</si>
  <si>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</si>
  <si>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</si>
  <si>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</si>
  <si>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</si>
  <si>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</si>
  <si>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</si>
  <si>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</si>
  <si>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</si>
  <si>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</si>
  <si>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</si>
  <si>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</si>
  <si>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</si>
  <si>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</si>
  <si>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</si>
  <si>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</si>
  <si>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</si>
  <si>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</si>
  <si>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</si>
  <si>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</si>
  <si>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</si>
  <si>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</si>
  <si>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</si>
  <si>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</si>
  <si>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</si>
  <si>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</si>
  <si>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</si>
  <si>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</si>
  <si>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</si>
  <si>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</si>
  <si>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</si>
  <si>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</si>
  <si>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</si>
  <si>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</si>
  <si>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</si>
  <si>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</si>
  <si>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</si>
  <si>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</si>
  <si>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</si>
  <si>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</si>
  <si>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</si>
  <si>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</si>
  <si>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</si>
  <si>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</si>
  <si>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</si>
  <si>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</si>
  <si>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</si>
  <si>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</si>
  <si>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</si>
  <si>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</si>
  <si>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</si>
  <si>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</si>
  <si>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</si>
  <si>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</si>
  <si>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</si>
  <si>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</si>
  <si>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</si>
  <si>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</si>
  <si>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</si>
  <si>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</si>
  <si>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</si>
  <si>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</si>
  <si>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</si>
  <si>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</si>
  <si>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</si>
  <si>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</si>
  <si>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</si>
  <si>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</si>
  <si>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</si>
  <si>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</si>
  <si>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</si>
  <si>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</si>
  <si>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</si>
  <si>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</si>
  <si>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</si>
  <si>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</si>
  <si>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</si>
  <si>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</si>
  <si>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</si>
  <si>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</si>
  <si>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</si>
  <si>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</si>
  <si>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</si>
  <si>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</si>
  <si>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</si>
  <si>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</si>
  <si>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</si>
  <si>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</si>
  <si>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</si>
  <si>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</si>
  <si>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</si>
  <si>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</si>
  <si>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</si>
  <si>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</si>
  <si>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</si>
  <si>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</si>
  <si>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</si>
  <si>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</si>
  <si>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</si>
  <si>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</si>
  <si>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</si>
  <si>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</si>
  <si>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</si>
  <si>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</si>
  <si>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</si>
  <si>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</si>
  <si>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</si>
  <si>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</si>
  <si>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</si>
  <si>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</si>
  <si>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</si>
  <si>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</si>
  <si>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</si>
  <si>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</si>
  <si>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</si>
  <si>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</si>
  <si>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</si>
  <si>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</si>
  <si>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</si>
  <si>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</si>
  <si>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</si>
  <si>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</si>
  <si>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</si>
  <si>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</si>
  <si>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</si>
  <si>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</si>
  <si>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</si>
  <si>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</si>
  <si>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</si>
  <si>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</si>
  <si>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</si>
  <si>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</si>
  <si>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</si>
  <si>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</si>
  <si>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</si>
  <si>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</si>
  <si>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</si>
  <si>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</si>
  <si>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</si>
  <si>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</si>
  <si>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</si>
  <si>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</si>
  <si>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</si>
  <si>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</si>
  <si>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</si>
  <si>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</si>
  <si>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</si>
  <si>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</si>
  <si>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</si>
  <si>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</si>
  <si>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</si>
  <si>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</si>
  <si>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</si>
  <si>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</si>
  <si>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</si>
  <si>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</si>
  <si>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</si>
  <si>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</si>
  <si>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</si>
  <si>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</si>
  <si>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</si>
  <si>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</si>
  <si>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</si>
  <si>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</si>
  <si>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</si>
  <si>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</si>
  <si>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</si>
  <si>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</si>
  <si>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</si>
  <si>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</si>
  <si>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</si>
  <si>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</si>
  <si>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</si>
  <si>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</si>
  <si>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</si>
  <si>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</si>
  <si>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</si>
  <si>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</si>
  <si>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</si>
  <si>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</si>
  <si>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</si>
  <si>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</si>
  <si>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</si>
  <si>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</si>
  <si>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</si>
  <si>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</si>
  <si>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</si>
  <si>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</si>
  <si>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</si>
  <si>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</si>
  <si>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</si>
  <si>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</si>
  <si>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</si>
  <si>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</si>
  <si>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</si>
  <si>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</si>
  <si>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</si>
  <si>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</si>
  <si>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</si>
  <si>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</si>
  <si>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</si>
  <si>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</si>
  <si>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</si>
  <si>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</si>
  <si>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</si>
  <si>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</si>
  <si>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</si>
  <si>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</si>
  <si>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</si>
  <si>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</si>
  <si>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</si>
  <si>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</si>
  <si>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</si>
  <si>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</si>
  <si>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</si>
  <si>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</si>
  <si>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</si>
  <si>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</si>
  <si>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</si>
  <si>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</si>
  <si>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</si>
  <si>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</si>
  <si>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</si>
  <si>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</si>
  <si>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</si>
  <si>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</si>
  <si>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</si>
  <si>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</si>
  <si>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</si>
  <si>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</si>
  <si>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</si>
  <si>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</si>
  <si>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</si>
  <si>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</si>
  <si>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</si>
  <si>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</si>
  <si>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</si>
  <si>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</si>
  <si>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</si>
  <si>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</si>
  <si>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</si>
  <si>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</si>
  <si>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</si>
  <si>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</si>
  <si>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</si>
  <si>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</si>
  <si>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</si>
  <si>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</si>
  <si>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</si>
  <si>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</si>
  <si>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</si>
  <si>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</si>
  <si>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</si>
  <si>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</si>
  <si>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</si>
  <si>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</si>
  <si>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</si>
  <si>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</si>
  <si>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</si>
  <si>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</si>
  <si>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</si>
  <si>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</si>
  <si>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</si>
  <si>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</si>
  <si>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</si>
  <si>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</si>
  <si>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</si>
  <si>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</si>
  <si>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</si>
  <si>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</si>
  <si>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</si>
  <si>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</si>
  <si>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</si>
  <si>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</si>
  <si>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</si>
  <si>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</si>
  <si>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</si>
  <si>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</si>
  <si>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</si>
  <si>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</si>
  <si>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</si>
  <si>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</si>
  <si>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</si>
  <si>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</si>
  <si>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</si>
  <si>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</si>
  <si>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</si>
  <si>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</si>
  <si>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</si>
  <si>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</si>
  <si>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</si>
  <si>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</si>
  <si>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</si>
  <si>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</si>
  <si>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</si>
  <si>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</si>
  <si>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</si>
  <si>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</si>
  <si>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</si>
  <si>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</si>
  <si>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</si>
  <si>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</si>
  <si>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</si>
  <si>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</si>
  <si>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</si>
  <si>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</si>
  <si>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</si>
  <si>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</si>
  <si>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</si>
  <si>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</si>
  <si>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</si>
  <si>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</si>
  <si>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</si>
  <si>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</si>
  <si>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</si>
  <si>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</si>
  <si>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</si>
  <si>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</si>
  <si>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</si>
  <si>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</si>
  <si>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</si>
  <si>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</si>
  <si>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</si>
  <si>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</si>
  <si>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</si>
  <si>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</si>
  <si>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</si>
  <si>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</si>
  <si>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</si>
  <si>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</si>
  <si>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</si>
  <si>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</si>
  <si>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</si>
  <si>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</si>
  <si>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</si>
  <si>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</si>
  <si>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</si>
  <si>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</si>
  <si>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</si>
  <si>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</si>
  <si>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</si>
  <si>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</si>
  <si>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</si>
  <si>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</si>
  <si>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</si>
  <si>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</si>
  <si>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</si>
  <si>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</si>
  <si>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</si>
  <si>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</si>
  <si>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</si>
  <si>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</si>
  <si>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</si>
  <si>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</si>
  <si>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</si>
  <si>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</si>
  <si>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</si>
  <si>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</si>
  <si>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</si>
  <si>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</si>
  <si>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</si>
  <si>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</si>
  <si>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</si>
  <si>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</si>
  <si>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</si>
  <si>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</si>
  <si>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</si>
  <si>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</si>
  <si>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</si>
  <si>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</si>
  <si>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</si>
  <si>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</si>
  <si>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</si>
  <si>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</si>
  <si>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</si>
  <si>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</si>
  <si>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</si>
  <si>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</si>
  <si>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</si>
  <si>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</si>
  <si>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</si>
  <si>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</si>
  <si>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</si>
  <si>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</si>
  <si>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</si>
  <si>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</si>
  <si>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</si>
  <si>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</si>
  <si>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</si>
  <si>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</si>
  <si>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</si>
  <si>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</si>
  <si>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</si>
  <si>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</si>
  <si>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</si>
  <si>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</si>
  <si>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</si>
  <si>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</si>
  <si>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</si>
  <si>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</si>
  <si>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</si>
  <si>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</si>
  <si>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</si>
  <si>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</si>
  <si>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</si>
  <si>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</si>
  <si>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</si>
  <si>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</si>
  <si>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</si>
  <si>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</si>
  <si>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</si>
  <si>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</si>
  <si>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</si>
  <si>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</si>
  <si>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</si>
  <si>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</si>
  <si>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</si>
  <si>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</si>
  <si>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</si>
  <si>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</si>
  <si>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</si>
  <si>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</si>
  <si>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</si>
  <si>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</si>
  <si>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</si>
  <si>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</si>
  <si>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</si>
  <si>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</si>
  <si>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</si>
  <si>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</si>
  <si>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</si>
  <si>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</si>
  <si>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</si>
  <si>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</si>
  <si>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</si>
  <si>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</si>
  <si>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</si>
  <si>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</si>
  <si>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</si>
  <si>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</si>
  <si>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</si>
  <si>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</si>
  <si>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</si>
  <si>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</si>
  <si>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</si>
  <si>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</si>
  <si>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</si>
  <si>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</si>
  <si>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</si>
  <si>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</si>
  <si>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</si>
  <si>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</si>
  <si>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</si>
  <si>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</si>
  <si>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</si>
  <si>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</si>
  <si>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</si>
  <si>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</si>
  <si>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</si>
  <si>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</si>
  <si>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</si>
  <si>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</si>
  <si>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</si>
  <si>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</si>
  <si>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</si>
  <si>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</si>
  <si>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</si>
  <si>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</si>
  <si>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</si>
  <si>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</si>
  <si>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</si>
  <si>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</si>
  <si>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</si>
  <si>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</si>
  <si>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</si>
  <si>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</si>
  <si>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</si>
  <si>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</si>
  <si>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</si>
  <si>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</si>
  <si>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</si>
  <si>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</si>
  <si>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</si>
  <si>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</si>
  <si>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</si>
  <si>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</si>
  <si>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</si>
  <si>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</si>
  <si>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</si>
  <si>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</si>
  <si>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</si>
  <si>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</si>
  <si>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</si>
  <si>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</si>
  <si>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</si>
  <si>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</si>
  <si>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</si>
  <si>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</si>
  <si>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</si>
  <si>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</si>
  <si>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</si>
  <si>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</si>
  <si>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</si>
  <si>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</si>
  <si>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</si>
  <si>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</si>
  <si>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</si>
  <si>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</si>
  <si>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</si>
  <si>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</si>
  <si>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</si>
  <si>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</si>
  <si>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</si>
  <si>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</si>
  <si>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</si>
  <si>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</si>
  <si>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</si>
  <si>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</si>
  <si>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</si>
  <si>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</si>
  <si>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</si>
  <si>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</si>
  <si>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</si>
  <si>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</si>
  <si>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</si>
  <si>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</si>
  <si>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</si>
  <si>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</si>
  <si>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</si>
  <si>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</si>
  <si>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</si>
  <si>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</si>
  <si>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</si>
  <si>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</si>
  <si>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</si>
  <si>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</si>
  <si>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</si>
  <si>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</si>
  <si>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</si>
  <si>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</si>
  <si>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</si>
  <si>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</si>
  <si>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</si>
  <si>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</si>
  <si>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</si>
  <si>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</si>
  <si>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</si>
  <si>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</si>
  <si>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</si>
  <si>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</si>
  <si>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</si>
  <si>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</si>
  <si>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</si>
  <si>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</si>
  <si>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</si>
  <si>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</si>
  <si>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</si>
  <si>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</si>
  <si>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</si>
  <si>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</si>
  <si>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</si>
  <si>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</si>
  <si>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</si>
  <si>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</si>
  <si>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</si>
  <si>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</si>
  <si>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</si>
  <si>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</si>
  <si>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</si>
  <si>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</si>
  <si>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</si>
  <si>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</si>
  <si>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</si>
  <si>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</si>
  <si>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</si>
  <si>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</si>
  <si>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</si>
  <si>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</si>
  <si>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</si>
  <si>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</si>
  <si>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</si>
  <si>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</si>
  <si>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</si>
  <si>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</si>
  <si>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</si>
  <si>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</si>
  <si>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</si>
  <si>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</si>
  <si>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</si>
  <si>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</si>
  <si>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</si>
  <si>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</si>
  <si>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</si>
  <si>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</si>
  <si>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</si>
  <si>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</si>
  <si>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</si>
  <si>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</si>
  <si>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</si>
  <si>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</si>
  <si>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</si>
  <si>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</si>
  <si>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</si>
  <si>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</si>
  <si>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</si>
  <si>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</si>
  <si>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</si>
  <si>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</si>
  <si>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</si>
  <si>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</si>
  <si>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</si>
  <si>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</si>
  <si>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</si>
  <si>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</si>
  <si>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</si>
  <si>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</si>
  <si>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</si>
  <si>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</si>
  <si>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</si>
  <si>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</si>
  <si>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</si>
  <si>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</si>
  <si>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</si>
  <si>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</si>
  <si>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</si>
  <si>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</si>
  <si>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</si>
  <si>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</si>
  <si>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</si>
  <si>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</si>
  <si>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</si>
  <si>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</si>
  <si>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</si>
  <si>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</si>
  <si>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</si>
  <si>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</si>
  <si>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</si>
  <si>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</si>
  <si>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</si>
  <si>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</si>
  <si>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</si>
  <si>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</si>
  <si>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</si>
  <si>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</si>
  <si>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</si>
  <si>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</si>
  <si>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</si>
  <si>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</si>
  <si>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</si>
  <si>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</si>
  <si>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</si>
  <si>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</si>
  <si>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</si>
  <si>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</si>
  <si>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</si>
  <si>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</si>
  <si>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</si>
  <si>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</si>
  <si>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</si>
  <si>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</si>
  <si>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</si>
  <si>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</si>
  <si>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</si>
  <si>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</si>
  <si>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</si>
  <si>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</si>
  <si>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</si>
  <si>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</si>
  <si>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</si>
  <si>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</si>
  <si>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</si>
  <si>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</si>
  <si>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</si>
  <si>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</si>
  <si>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</si>
  <si>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</si>
  <si>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</si>
  <si>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</si>
  <si>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</si>
  <si>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</si>
  <si>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</si>
  <si>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</si>
  <si>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</si>
  <si>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</si>
  <si>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</si>
  <si>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</si>
  <si>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</si>
  <si>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</si>
  <si>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</si>
  <si>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</si>
  <si>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</si>
  <si>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</si>
  <si>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</si>
  <si>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</si>
  <si>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</si>
  <si>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</si>
  <si>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</si>
  <si>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</si>
  <si>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</si>
  <si>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</si>
  <si>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</si>
  <si>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</si>
  <si>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</si>
  <si>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</si>
  <si>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</si>
  <si>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</si>
  <si>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</si>
  <si>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</si>
  <si>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</si>
  <si>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</si>
  <si>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</si>
  <si>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</si>
  <si>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</si>
  <si>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</si>
  <si>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</si>
  <si>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</si>
  <si>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</si>
  <si>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</si>
  <si>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</si>
  <si>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</si>
  <si>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</si>
  <si>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</si>
  <si>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</si>
  <si>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</si>
  <si>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</si>
  <si>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</si>
  <si>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</si>
  <si>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</si>
  <si>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</si>
  <si>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</si>
  <si>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</si>
  <si>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</si>
  <si>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</si>
  <si>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</si>
  <si>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</si>
  <si>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</si>
  <si>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</si>
  <si>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</si>
  <si>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</si>
  <si>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</si>
  <si>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</si>
  <si>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</si>
  <si>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</si>
  <si>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</si>
  <si>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</si>
  <si>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</si>
  <si>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</si>
  <si>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</si>
  <si>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</si>
  <si>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</si>
  <si>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</si>
  <si>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</si>
  <si>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</si>
  <si>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</si>
  <si>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</si>
  <si>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</si>
  <si>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</si>
  <si>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</si>
  <si>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</si>
  <si>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</si>
  <si>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</si>
  <si>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</si>
  <si>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</si>
  <si>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</si>
  <si>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</si>
  <si>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</si>
  <si>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</si>
  <si>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</si>
  <si>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</si>
  <si>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</si>
  <si>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</si>
  <si>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</si>
  <si>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</si>
  <si>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</si>
  <si>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</si>
  <si>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</si>
  <si>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</si>
  <si>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</si>
  <si>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</si>
  <si>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</si>
  <si>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</si>
  <si>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</si>
  <si>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</si>
  <si>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</si>
  <si>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</si>
  <si>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</si>
  <si>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</si>
  <si>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</si>
  <si>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</si>
  <si>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</si>
  <si>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</si>
  <si>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</si>
  <si>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</si>
  <si>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</si>
  <si>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</si>
  <si>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</si>
  <si>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</si>
  <si>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</si>
  <si>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</si>
  <si>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</si>
  <si>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</si>
  <si>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</si>
  <si>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</si>
  <si>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</si>
  <si>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</si>
  <si>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</si>
  <si>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</si>
  <si>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</si>
  <si>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</si>
  <si>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</si>
  <si>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</si>
  <si>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</si>
  <si>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</si>
  <si>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</si>
  <si>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</si>
  <si>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</si>
  <si>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</si>
  <si>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</si>
  <si>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</si>
  <si>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</si>
  <si>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</si>
  <si>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</si>
  <si>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</si>
  <si>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</si>
  <si>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</si>
  <si>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</si>
  <si>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</si>
  <si>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</si>
  <si>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</si>
  <si>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</si>
  <si>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</si>
  <si>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</si>
  <si>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</si>
  <si>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</si>
  <si>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</si>
  <si>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</si>
  <si>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</si>
  <si>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</si>
  <si>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</si>
  <si>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</si>
  <si>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</si>
  <si>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</si>
  <si>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</si>
  <si>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</si>
  <si>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</si>
  <si>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</si>
  <si>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</si>
  <si>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</si>
  <si>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</si>
  <si>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</si>
  <si>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</si>
  <si>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</si>
  <si>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</si>
  <si>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</si>
  <si>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</si>
  <si>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</si>
  <si>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</si>
  <si>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</si>
  <si>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</si>
  <si>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</si>
  <si>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</si>
  <si>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</si>
  <si>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</si>
  <si>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</si>
  <si>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</si>
  <si>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</si>
  <si>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</si>
  <si>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</si>
  <si>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</si>
  <si>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</si>
  <si>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</si>
  <si>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</si>
  <si>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</si>
  <si>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</si>
  <si>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</si>
  <si>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</si>
  <si>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</si>
  <si>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</si>
  <si>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</si>
  <si>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</si>
  <si>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</si>
  <si>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</si>
  <si>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</si>
  <si>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</si>
  <si>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</si>
  <si>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</si>
  <si>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</si>
  <si>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</si>
  <si>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</si>
  <si>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</si>
  <si>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</si>
  <si>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</si>
  <si>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</si>
  <si>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</si>
  <si>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</si>
  <si>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</si>
  <si>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</si>
  <si>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</si>
  <si>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</si>
  <si>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</si>
  <si>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</si>
  <si>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</si>
  <si>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</si>
  <si>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</si>
  <si>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</si>
  <si>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</si>
  <si>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</si>
  <si>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</si>
  <si>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</si>
  <si>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</si>
  <si>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</si>
  <si>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</si>
  <si>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</si>
  <si>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</si>
  <si>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</si>
  <si>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</si>
  <si>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</si>
  <si>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</si>
  <si>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</si>
  <si>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</si>
  <si>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</si>
  <si>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</si>
  <si>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</si>
  <si>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</si>
  <si>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</si>
  <si>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</si>
  <si>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</si>
  <si>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</si>
  <si>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</si>
  <si>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</si>
  <si>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</si>
  <si>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</si>
  <si>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</si>
  <si>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</si>
  <si>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</si>
  <si>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</si>
  <si>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</si>
  <si>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</si>
  <si>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</si>
  <si>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</si>
  <si>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</si>
  <si>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</si>
  <si>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</si>
  <si>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</si>
  <si>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</si>
  <si>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</si>
  <si>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</si>
  <si>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</si>
  <si>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</si>
  <si>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</si>
  <si>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</si>
  <si>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</si>
  <si>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</si>
  <si>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</si>
  <si>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</si>
  <si>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</si>
  <si>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</si>
  <si>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</si>
  <si>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</si>
  <si>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</si>
  <si>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</si>
  <si>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</si>
  <si>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</si>
  <si>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</si>
  <si>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</si>
  <si>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</si>
  <si>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</si>
  <si>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</si>
  <si>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</si>
  <si>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</si>
  <si>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</si>
  <si>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</si>
  <si>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</si>
  <si>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</si>
  <si>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</si>
  <si>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</si>
  <si>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</si>
  <si>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</si>
  <si>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</si>
  <si>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</si>
  <si>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</si>
  <si>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</si>
  <si>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</si>
  <si>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</si>
  <si>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</si>
  <si>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</si>
  <si>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</si>
  <si>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</si>
  <si>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</si>
  <si>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</si>
  <si>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</si>
  <si>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</si>
  <si>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</si>
  <si>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</si>
  <si>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</si>
  <si>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</si>
  <si>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</si>
  <si>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</si>
  <si>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</si>
  <si>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</si>
  <si>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</si>
  <si>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</si>
  <si>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</si>
  <si>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</si>
  <si>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</si>
  <si>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</si>
  <si>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</si>
  <si>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</si>
  <si>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</si>
  <si>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</si>
  <si>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</si>
  <si>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</si>
  <si>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</si>
  <si>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</si>
  <si>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</si>
  <si>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</si>
  <si>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</si>
  <si>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</si>
  <si>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</si>
  <si>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</si>
  <si>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</si>
  <si>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</si>
  <si>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</si>
  <si>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</si>
  <si>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</si>
  <si>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</si>
  <si>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</si>
  <si>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</si>
  <si>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</si>
  <si>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</si>
  <si>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</si>
  <si>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</si>
  <si>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</si>
  <si>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</si>
  <si>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</si>
  <si>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</si>
  <si>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</si>
  <si>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</si>
  <si>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</si>
  <si>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</si>
  <si>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</si>
  <si>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</si>
  <si>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</si>
  <si>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</si>
  <si>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</si>
  <si>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</si>
  <si>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</si>
  <si>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</si>
  <si>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</si>
  <si>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</si>
  <si>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</si>
  <si>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</si>
  <si>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</si>
  <si>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</si>
  <si>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</si>
  <si>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</si>
  <si>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</si>
  <si>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</si>
  <si>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</si>
  <si>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</si>
  <si>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</si>
  <si>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</si>
  <si>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</si>
  <si>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</si>
  <si>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</si>
  <si>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</si>
  <si>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</si>
  <si>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</si>
  <si>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</si>
  <si>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</si>
  <si>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</si>
  <si>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</si>
  <si>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</si>
  <si>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</si>
  <si>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</si>
  <si>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</si>
  <si>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</si>
  <si>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</si>
  <si>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</si>
  <si>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</si>
  <si>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</si>
  <si>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</si>
  <si>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</si>
  <si>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</si>
  <si>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</si>
  <si>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</si>
  <si>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</si>
  <si>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</si>
  <si>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</si>
  <si>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</si>
  <si>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</si>
  <si>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</si>
  <si>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</si>
  <si>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</si>
  <si>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</si>
  <si>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</si>
  <si>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</si>
  <si>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</si>
  <si>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</si>
  <si>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</si>
  <si>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</si>
  <si>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</si>
  <si>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</si>
  <si>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</si>
  <si>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</si>
  <si>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</si>
  <si>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</si>
  <si>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</si>
  <si>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</si>
  <si>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</si>
  <si>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</si>
  <si>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</si>
  <si>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</si>
  <si>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</si>
  <si>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</si>
  <si>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</si>
  <si>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</si>
  <si>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</si>
  <si>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</si>
  <si>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</si>
  <si>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</si>
  <si>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</si>
  <si>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</si>
  <si>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</si>
  <si>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</si>
  <si>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</si>
  <si>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</si>
  <si>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</si>
  <si>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</si>
  <si>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</si>
  <si>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</si>
  <si>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</si>
  <si>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</si>
  <si>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</si>
  <si>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</si>
  <si>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</si>
  <si>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</si>
  <si>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</si>
  <si>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</si>
  <si>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</si>
  <si>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</si>
  <si>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</si>
  <si>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</si>
  <si>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</si>
  <si>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</si>
  <si>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</si>
  <si>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</si>
  <si>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</si>
  <si>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</si>
  <si>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</si>
  <si>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</si>
  <si>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</si>
  <si>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</si>
  <si>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</si>
  <si>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</si>
  <si>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</si>
  <si>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</si>
  <si>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</si>
  <si>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</si>
  <si>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</si>
  <si>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</si>
  <si>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</si>
  <si>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</si>
  <si>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</si>
  <si>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</si>
  <si>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</si>
  <si>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</si>
  <si>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</si>
  <si>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</si>
  <si>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</si>
  <si>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</si>
  <si>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</si>
  <si>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</si>
  <si>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</si>
  <si>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</si>
  <si>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</si>
  <si>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</si>
  <si>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</si>
  <si>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</si>
  <si>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</si>
  <si>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</si>
  <si>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</si>
  <si>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</si>
  <si>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</si>
  <si>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</si>
  <si>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</si>
  <si>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</si>
  <si>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</si>
  <si>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</si>
  <si>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</si>
  <si>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</si>
  <si>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</si>
  <si>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</si>
  <si>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</si>
  <si>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</si>
  <si>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</si>
  <si>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</si>
  <si>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</si>
  <si>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</si>
  <si>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</si>
  <si>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</si>
  <si>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</si>
  <si>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</si>
  <si>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</si>
  <si>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</si>
  <si>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</si>
  <si>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</si>
  <si>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</si>
  <si>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</si>
  <si>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</si>
  <si>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</si>
  <si>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</si>
  <si>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</si>
  <si>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</si>
  <si>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</si>
  <si>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</si>
  <si>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</si>
  <si>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</si>
  <si>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</si>
  <si>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</si>
  <si>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</si>
  <si>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</si>
  <si>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</si>
  <si>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</si>
  <si>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</si>
  <si>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</si>
  <si>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</si>
  <si>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</si>
  <si>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</si>
  <si>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</si>
  <si>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</si>
  <si>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</si>
  <si>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</si>
  <si>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</si>
  <si>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</si>
  <si>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</si>
  <si>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</si>
  <si>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</si>
  <si>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</si>
  <si>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</si>
  <si>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</si>
  <si>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</si>
  <si>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</si>
  <si>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</si>
  <si>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</si>
  <si>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</si>
  <si>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</si>
  <si>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</si>
  <si>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</si>
  <si>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</si>
  <si>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</si>
  <si>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</si>
  <si>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</si>
  <si>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</si>
  <si>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</si>
  <si>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</si>
  <si>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</si>
  <si>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</si>
  <si>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</si>
  <si>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</si>
  <si>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</si>
  <si>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</si>
  <si>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</si>
  <si>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</si>
  <si>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</si>
  <si>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</si>
  <si>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</si>
  <si>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</si>
  <si>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</si>
  <si>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</si>
  <si>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</si>
  <si>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</si>
  <si>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</si>
  <si>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</si>
  <si>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</si>
  <si>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</si>
  <si>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</si>
  <si>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</si>
  <si>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</si>
  <si>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</si>
  <si>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</si>
  <si>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</si>
  <si>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</si>
  <si>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</si>
  <si>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</si>
  <si>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</si>
  <si>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</si>
  <si>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</si>
  <si>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</si>
  <si>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</si>
  <si>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</si>
  <si>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</si>
  <si>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</si>
  <si>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</si>
  <si>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</si>
  <si>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</si>
  <si>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</si>
  <si>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</si>
  <si>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</si>
  <si>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</si>
  <si>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</si>
  <si>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</si>
  <si>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</si>
  <si>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</si>
  <si>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</si>
  <si>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</si>
  <si>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</si>
  <si>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</si>
  <si>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</si>
  <si>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</si>
  <si>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</si>
  <si>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</si>
  <si>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</si>
  <si>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</si>
  <si>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</si>
  <si>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</si>
  <si>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</si>
  <si>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</si>
  <si>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</si>
  <si>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</si>
  <si>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</si>
  <si>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</si>
  <si>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</si>
  <si>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</si>
  <si>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</si>
  <si>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</si>
  <si>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</si>
  <si>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</si>
  <si>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</si>
  <si>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</si>
  <si>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</si>
  <si>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</si>
  <si>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</si>
  <si>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</si>
  <si>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</si>
  <si>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</si>
  <si>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</si>
  <si>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</si>
  <si>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</si>
  <si>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</si>
  <si>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</si>
  <si>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</si>
  <si>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</si>
  <si>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</si>
  <si>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</si>
  <si>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</si>
  <si>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</si>
  <si>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</si>
  <si>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</si>
  <si>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</si>
  <si>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</si>
  <si>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</si>
  <si>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</si>
  <si>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</si>
  <si>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</si>
  <si>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</si>
  <si>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</si>
  <si>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</si>
  <si>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</si>
  <si>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</si>
  <si>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</si>
  <si>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</si>
  <si>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</si>
  <si>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</si>
  <si>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</si>
  <si>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</si>
  <si>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</si>
  <si>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</si>
  <si>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</si>
  <si>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</si>
  <si>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</si>
  <si>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</si>
  <si>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</si>
  <si>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</si>
  <si>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</si>
  <si>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</si>
  <si>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</si>
  <si>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</si>
  <si>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</si>
  <si>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</si>
  <si>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</si>
  <si>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</si>
  <si>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</si>
  <si>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</si>
  <si>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</si>
  <si>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</si>
  <si>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</si>
  <si>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</si>
  <si>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</si>
  <si>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</si>
  <si>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</si>
  <si>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</si>
  <si>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</si>
  <si>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</si>
  <si>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</si>
  <si>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</si>
  <si>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</si>
  <si>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</si>
  <si>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</si>
  <si>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</si>
  <si>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</si>
  <si>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</si>
  <si>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</si>
  <si>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</si>
  <si>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</si>
  <si>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</si>
  <si>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</si>
  <si>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</si>
  <si>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</si>
  <si>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</si>
  <si>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</si>
  <si>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</si>
  <si>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</si>
  <si>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</si>
  <si>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</si>
  <si>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</si>
  <si>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</si>
  <si>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</si>
  <si>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</si>
  <si>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</si>
  <si>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</si>
  <si>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</si>
  <si>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</si>
  <si>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</si>
  <si>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</si>
  <si>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</si>
  <si>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</si>
  <si>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</si>
  <si>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</si>
  <si>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</si>
  <si>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</si>
  <si>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</si>
  <si>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</si>
  <si>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</si>
  <si>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</si>
  <si>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</si>
  <si>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</si>
  <si>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</si>
  <si>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</si>
  <si>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</si>
  <si>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</si>
  <si>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</si>
  <si>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</si>
  <si>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</si>
  <si>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</si>
  <si>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</si>
  <si>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</si>
  <si>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</si>
  <si>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</si>
  <si>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</si>
  <si>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</si>
  <si>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</si>
  <si>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</si>
  <si>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</si>
  <si>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</si>
  <si>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</si>
  <si>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</si>
  <si>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</si>
  <si>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</si>
  <si>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</si>
  <si>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</si>
  <si>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</si>
  <si>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</si>
  <si>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</si>
  <si>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</si>
  <si>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</si>
  <si>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</si>
  <si>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</si>
  <si>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</si>
  <si>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</si>
  <si>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</si>
  <si>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</si>
  <si>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</si>
  <si>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</si>
  <si>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</si>
  <si>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</si>
  <si>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</si>
  <si>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</si>
  <si>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</si>
  <si>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</si>
  <si>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</si>
  <si>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</si>
  <si>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</si>
  <si>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</si>
  <si>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</si>
  <si>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</si>
  <si>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</si>
  <si>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</si>
  <si>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</si>
  <si>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</si>
  <si>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</si>
  <si>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</si>
  <si>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</si>
  <si>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</si>
  <si>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</si>
  <si>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</si>
  <si>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</si>
  <si>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</si>
  <si>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</si>
  <si>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</si>
  <si>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</si>
  <si>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</si>
  <si>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</si>
  <si>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</si>
  <si>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</si>
  <si>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</si>
  <si>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</si>
  <si>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</si>
  <si>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</si>
  <si>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</si>
  <si>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</si>
  <si>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</si>
  <si>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</si>
  <si>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</si>
  <si>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</si>
  <si>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</si>
  <si>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</si>
  <si>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</si>
  <si>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</si>
  <si>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</si>
  <si>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</si>
  <si>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</si>
  <si>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</si>
  <si>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</si>
  <si>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</si>
  <si>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</si>
  <si>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</si>
  <si>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</si>
  <si>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</si>
  <si>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</si>
  <si>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</si>
  <si>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</si>
  <si>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</si>
  <si>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</si>
  <si>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</si>
  <si>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</si>
  <si>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</si>
  <si>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</si>
  <si>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</si>
  <si>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</si>
  <si>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</si>
  <si>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</si>
  <si>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</si>
  <si>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</si>
  <si>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</si>
  <si>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</si>
  <si>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</si>
  <si>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</si>
  <si>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</si>
  <si>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</si>
  <si>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</si>
  <si>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</si>
  <si>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</si>
  <si>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</si>
  <si>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</si>
  <si>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</si>
  <si>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</si>
  <si>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</si>
  <si>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</si>
  <si>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</si>
  <si>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</si>
  <si>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</si>
  <si>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</si>
  <si>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</si>
  <si>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</si>
  <si>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</si>
  <si>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</si>
  <si>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</si>
  <si>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</si>
  <si>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</si>
  <si>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</si>
  <si>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</si>
  <si>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</si>
  <si>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</si>
  <si>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</si>
  <si>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</si>
  <si>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</si>
  <si>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</si>
  <si>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</si>
  <si>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</si>
  <si>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</si>
  <si>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</si>
  <si>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</si>
  <si>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</si>
  <si>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</si>
  <si>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</si>
  <si>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</si>
  <si>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</si>
  <si>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</si>
  <si>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</si>
  <si>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</si>
  <si>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</si>
  <si>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</si>
  <si>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</si>
  <si>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</si>
  <si>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</si>
  <si>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</si>
  <si>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</si>
  <si>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</si>
  <si>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</si>
  <si>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</si>
  <si>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</si>
  <si>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</si>
  <si>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</si>
  <si>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</si>
  <si>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</si>
  <si>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</si>
  <si>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</si>
  <si>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</si>
  <si>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</si>
  <si>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</si>
  <si>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</si>
  <si>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</si>
  <si>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</si>
  <si>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</si>
  <si>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</si>
  <si>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</si>
  <si>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</si>
  <si>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</si>
  <si>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</si>
  <si>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</si>
  <si>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</si>
  <si>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</si>
  <si>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</si>
  <si>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</si>
  <si>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</si>
  <si>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</si>
  <si>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</si>
  <si>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</si>
  <si>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</si>
  <si>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</si>
  <si>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</si>
  <si>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</si>
  <si>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</si>
  <si>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</si>
  <si>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</si>
  <si>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</si>
  <si>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</si>
  <si>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</si>
  <si>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</si>
  <si>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</si>
  <si>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</si>
  <si>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</si>
  <si>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</si>
  <si>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</si>
  <si>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</si>
  <si>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</si>
  <si>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</si>
  <si>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</si>
  <si>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</si>
  <si>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</si>
  <si>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</si>
  <si>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</si>
  <si>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</si>
  <si>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</si>
  <si>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</si>
  <si>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</si>
  <si>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</si>
  <si>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</si>
  <si>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</si>
  <si>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</si>
  <si>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</si>
  <si>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</si>
  <si>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</si>
  <si>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</si>
  <si>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</si>
  <si>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</si>
  <si>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</si>
  <si>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</si>
  <si>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</si>
  <si>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</si>
  <si>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</si>
  <si>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</si>
  <si>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</si>
  <si>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</si>
  <si>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</si>
  <si>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</si>
  <si>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</si>
  <si>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</si>
  <si>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</si>
  <si>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</si>
  <si>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</si>
  <si>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</si>
  <si>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</si>
  <si>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</si>
  <si>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</si>
  <si>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</si>
  <si>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</si>
  <si>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</si>
  <si>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</si>
  <si>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</si>
  <si>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</si>
  <si>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</si>
  <si>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</si>
  <si>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</si>
  <si>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</si>
  <si>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</si>
  <si>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</si>
  <si>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</si>
  <si>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</si>
  <si>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</si>
  <si>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</si>
  <si>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</si>
  <si>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</si>
  <si>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</si>
  <si>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</si>
  <si>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</si>
  <si>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</si>
  <si>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</si>
  <si>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</si>
  <si>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</si>
  <si>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</si>
  <si>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</si>
  <si>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</si>
  <si>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</si>
  <si>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</si>
  <si>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</si>
  <si>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</si>
  <si>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</si>
  <si>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</si>
  <si>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</si>
  <si>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</si>
  <si>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</si>
  <si>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</si>
  <si>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</si>
  <si>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</si>
  <si>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</si>
  <si>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</si>
  <si>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</si>
  <si>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</si>
  <si>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</si>
  <si>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</si>
  <si>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</si>
  <si>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</si>
  <si>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</si>
  <si>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</si>
  <si>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</si>
  <si>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</si>
  <si>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</si>
  <si>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</si>
  <si>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</si>
  <si>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</si>
  <si>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</si>
  <si>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</si>
  <si>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</si>
  <si>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</si>
  <si>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</si>
  <si>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</si>
  <si>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</si>
  <si>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</si>
  <si>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</si>
  <si>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</si>
  <si>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</si>
  <si>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</si>
  <si>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</si>
  <si>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</si>
  <si>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</si>
  <si>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</si>
  <si>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</si>
  <si>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</si>
  <si>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</si>
  <si>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</si>
  <si>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</si>
  <si>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</si>
  <si>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</si>
  <si>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</si>
  <si>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</si>
  <si>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</si>
  <si>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</si>
  <si>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</si>
  <si>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</si>
  <si>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</si>
  <si>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</si>
  <si>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</si>
  <si>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</si>
  <si>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</si>
  <si>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</si>
  <si>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</si>
  <si>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</si>
  <si>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</si>
  <si>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</si>
  <si>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</si>
  <si>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</si>
  <si>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</si>
  <si>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</si>
  <si>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</si>
  <si>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</si>
  <si>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</si>
  <si>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</si>
  <si>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</si>
  <si>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</si>
  <si>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</si>
  <si>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</si>
  <si>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</si>
  <si>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</si>
  <si>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</si>
  <si>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</si>
  <si>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</si>
  <si>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</si>
  <si>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</si>
  <si>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</si>
  <si>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</si>
  <si>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</si>
  <si>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</si>
  <si>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</si>
  <si>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</si>
  <si>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</si>
  <si>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</si>
  <si>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</si>
  <si>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</si>
  <si>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</si>
  <si>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</si>
  <si>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</si>
  <si>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</si>
  <si>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</si>
  <si>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</si>
  <si>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</si>
  <si>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</si>
  <si>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</si>
  <si>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</si>
  <si>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</si>
  <si>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</si>
  <si>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</si>
  <si>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</si>
  <si>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</si>
  <si>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</si>
  <si>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</si>
  <si>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</si>
  <si>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</si>
  <si>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</si>
  <si>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</si>
  <si>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</si>
  <si>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</si>
  <si>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</si>
  <si>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</si>
  <si>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</si>
  <si>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</si>
  <si>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</si>
  <si>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</si>
  <si>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</si>
  <si>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</si>
  <si>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</si>
  <si>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</si>
  <si>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</si>
  <si>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</si>
  <si>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</si>
  <si>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</si>
  <si>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</si>
  <si>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</si>
  <si>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</si>
  <si>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</si>
  <si>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</si>
  <si>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</si>
  <si>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</si>
  <si>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</si>
  <si>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</si>
  <si>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</si>
  <si>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</si>
  <si>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</si>
  <si>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</si>
  <si>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</si>
  <si>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</si>
  <si>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</si>
  <si>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</si>
  <si>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</si>
  <si>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</si>
  <si>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</si>
  <si>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</si>
  <si>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</si>
  <si>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</si>
  <si>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</si>
  <si>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</si>
  <si>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</si>
  <si>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</si>
  <si>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</si>
  <si>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</si>
  <si>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</si>
  <si>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</si>
  <si>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</si>
  <si>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</si>
  <si>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</si>
  <si>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</si>
  <si>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</si>
  <si>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</si>
  <si>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</si>
  <si>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</si>
  <si>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</si>
  <si>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</si>
  <si>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</si>
  <si>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</si>
  <si>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</si>
  <si>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</si>
  <si>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</si>
  <si>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</si>
  <si>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</si>
  <si>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</si>
  <si>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</si>
  <si>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</si>
  <si>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</si>
  <si>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</si>
  <si>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</si>
  <si>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</si>
  <si>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</si>
  <si>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</si>
  <si>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</si>
  <si>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</si>
  <si>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</si>
  <si>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</si>
  <si>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</si>
  <si>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</si>
  <si>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</si>
  <si>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</si>
  <si>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</si>
  <si>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</si>
  <si>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</si>
  <si>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</si>
  <si>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</si>
  <si>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</si>
  <si>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</si>
  <si>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</si>
  <si>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</si>
  <si>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</si>
  <si>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</si>
  <si>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</si>
  <si>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</si>
  <si>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</si>
  <si>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</si>
  <si>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</si>
  <si>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</si>
  <si>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</si>
  <si>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</si>
  <si>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</si>
  <si>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</si>
  <si>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</si>
  <si>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</si>
  <si>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</si>
  <si>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</si>
  <si>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</si>
  <si>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</si>
  <si>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</si>
  <si>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</si>
  <si>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</si>
  <si>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</si>
  <si>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</si>
  <si>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</si>
  <si>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</si>
  <si>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</si>
  <si>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</si>
  <si>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</si>
  <si>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</si>
  <si>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</si>
  <si>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</si>
  <si>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</si>
  <si>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</si>
  <si>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</si>
  <si>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</si>
  <si>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</si>
  <si>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</si>
  <si>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</si>
  <si>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</si>
  <si>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</si>
  <si>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</si>
  <si>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</si>
  <si>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</si>
  <si>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</si>
  <si>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</si>
  <si>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</si>
  <si>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</si>
  <si>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</si>
  <si>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</si>
  <si>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</si>
  <si>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</si>
  <si>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</si>
  <si>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</si>
  <si>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</si>
  <si>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</si>
  <si>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</si>
  <si>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</si>
  <si>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</si>
  <si>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</si>
  <si>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</si>
  <si>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</si>
  <si>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</si>
  <si>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</si>
  <si>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</si>
  <si>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</si>
  <si>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</si>
  <si>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</si>
  <si>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</si>
  <si>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</si>
  <si>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</si>
  <si>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</si>
  <si>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</si>
  <si>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</si>
  <si>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</si>
  <si>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</si>
  <si>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</si>
  <si>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</si>
  <si>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</si>
  <si>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</si>
  <si>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</si>
  <si>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</si>
  <si>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</si>
  <si>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</si>
  <si>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</si>
  <si>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</si>
  <si>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</si>
  <si>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</si>
  <si>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</si>
  <si>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</si>
  <si>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</si>
  <si>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</si>
  <si>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</si>
  <si>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</si>
  <si>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</si>
  <si>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</si>
  <si>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</si>
  <si>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</si>
  <si>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</si>
  <si>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</si>
  <si>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</si>
  <si>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</si>
  <si>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</si>
  <si>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</si>
  <si>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</si>
  <si>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</si>
  <si>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</si>
  <si>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</si>
  <si>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</si>
  <si>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</si>
  <si>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</si>
  <si>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</si>
  <si>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</si>
  <si>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</si>
  <si>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</si>
  <si>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</si>
  <si>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</si>
  <si>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</si>
  <si>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</si>
  <si>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</si>
  <si>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</si>
  <si>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</si>
  <si>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</si>
  <si>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</si>
  <si>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</si>
  <si>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</si>
  <si>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</si>
  <si>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</si>
  <si>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</si>
  <si>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</si>
  <si>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</si>
  <si>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</si>
  <si>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</si>
  <si>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</si>
  <si>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</si>
  <si>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</si>
  <si>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</si>
  <si>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</si>
  <si>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</si>
  <si>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</si>
  <si>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</si>
  <si>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</si>
  <si>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</si>
  <si>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</si>
  <si>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</si>
  <si>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</si>
  <si>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</si>
  <si>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</si>
  <si>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</si>
  <si>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</si>
  <si>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</si>
  <si>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</si>
  <si>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</si>
  <si>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</si>
  <si>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</si>
  <si>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</si>
  <si>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</si>
  <si>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</si>
  <si>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</si>
  <si>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</si>
  <si>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</si>
  <si>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</si>
  <si>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</si>
  <si>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</si>
  <si>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</si>
  <si>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</si>
  <si>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</si>
  <si>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</si>
  <si>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</si>
  <si>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</si>
  <si>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</si>
  <si>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</si>
  <si>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</si>
  <si>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</si>
  <si>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</si>
  <si>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</si>
  <si>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</si>
  <si>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</si>
  <si>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</si>
  <si>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</si>
  <si>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</si>
  <si>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</si>
  <si>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</si>
  <si>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</si>
  <si>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</si>
  <si>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</si>
  <si>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</si>
  <si>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</si>
  <si>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</si>
  <si>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</si>
  <si>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</si>
  <si>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</si>
  <si>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</si>
  <si>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</si>
  <si>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</si>
  <si>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</si>
  <si>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</si>
  <si>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</si>
  <si>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</si>
  <si>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</si>
  <si>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</si>
  <si>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</si>
  <si>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</si>
  <si>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</si>
  <si>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</si>
  <si>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</si>
  <si>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</si>
  <si>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</si>
  <si>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</si>
  <si>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</si>
  <si>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</si>
  <si>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</si>
  <si>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</si>
  <si>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</si>
  <si>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</si>
  <si>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</si>
  <si>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</si>
  <si>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</si>
  <si>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</si>
  <si>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</si>
  <si>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</si>
  <si>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</si>
  <si>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</si>
  <si>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</si>
  <si>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</si>
  <si>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</si>
  <si>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</si>
  <si>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</si>
  <si>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</si>
  <si>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</si>
  <si>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</si>
  <si>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</si>
  <si>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</si>
  <si>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</si>
  <si>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</si>
  <si>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</si>
  <si>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</si>
  <si>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</si>
  <si>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</si>
  <si>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</si>
  <si>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</si>
  <si>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</si>
  <si>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</si>
  <si>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</si>
  <si>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</si>
  <si>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</si>
  <si>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</si>
  <si>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</si>
  <si>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</si>
  <si>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</si>
  <si>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</si>
  <si>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</si>
  <si>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</si>
  <si>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</si>
  <si>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</si>
  <si>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</si>
  <si>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</si>
  <si>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</si>
  <si>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</si>
  <si>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</si>
  <si>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</si>
  <si>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</si>
  <si>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</si>
  <si>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</si>
  <si>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</si>
  <si>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</si>
  <si>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</si>
  <si>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</si>
  <si>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</si>
  <si>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</si>
  <si>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</si>
  <si>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</si>
  <si>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</si>
  <si>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</si>
  <si>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</si>
  <si>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</si>
  <si>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</si>
  <si>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</si>
  <si>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</si>
  <si>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</si>
  <si>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</si>
  <si>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</si>
  <si>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</si>
  <si>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</si>
  <si>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</si>
  <si>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</si>
  <si>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</si>
  <si>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</si>
  <si>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</si>
  <si>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</si>
  <si>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</si>
  <si>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</si>
  <si>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</si>
  <si>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</si>
  <si>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</si>
  <si>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</si>
  <si>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</si>
  <si>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</si>
  <si>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</si>
  <si>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</si>
  <si>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</si>
  <si>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</si>
  <si>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</si>
  <si>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</si>
  <si>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</si>
  <si>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</si>
  <si>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</si>
  <si>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</si>
  <si>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</si>
  <si>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</si>
  <si>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</si>
  <si>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</si>
  <si>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</si>
  <si>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</si>
  <si>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</si>
  <si>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</si>
  <si>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</si>
  <si>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</si>
  <si>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</si>
  <si>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</si>
  <si>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</si>
  <si>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</si>
  <si>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</si>
  <si>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</si>
  <si>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</si>
  <si>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</si>
  <si>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</si>
  <si>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</si>
  <si>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</si>
  <si>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</si>
  <si>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</si>
  <si>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</si>
  <si>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</si>
  <si>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</si>
  <si>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</si>
  <si>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</si>
  <si>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</si>
  <si>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</si>
  <si>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</si>
  <si>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</si>
  <si>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</si>
  <si>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</si>
  <si>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</si>
  <si>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</si>
  <si>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</si>
  <si>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</si>
  <si>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</si>
  <si>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</si>
  <si>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</si>
  <si>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</si>
  <si>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</si>
  <si>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</si>
  <si>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</si>
  <si>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</si>
  <si>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</si>
  <si>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</si>
  <si>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</si>
  <si>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</si>
  <si>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</si>
  <si>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</si>
  <si>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</si>
  <si>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</si>
  <si>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</si>
  <si>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</si>
  <si>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</si>
  <si>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</si>
  <si>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</si>
  <si>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</si>
  <si>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</si>
  <si>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</si>
  <si>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</si>
  <si>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</si>
  <si>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</si>
  <si>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</si>
  <si>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</si>
  <si>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</si>
  <si>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</si>
  <si>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</si>
  <si>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</si>
  <si>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</si>
  <si>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</si>
  <si>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</si>
  <si>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</si>
  <si>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</si>
  <si>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</si>
  <si>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</si>
  <si>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</si>
  <si>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</si>
  <si>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</si>
  <si>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</si>
  <si>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</si>
  <si>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</si>
  <si>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</si>
  <si>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</si>
  <si>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</si>
  <si>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</si>
  <si>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</si>
  <si>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</si>
  <si>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</si>
  <si>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</si>
  <si>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</si>
  <si>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</si>
  <si>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</si>
  <si>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</si>
  <si>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</si>
  <si>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</si>
  <si>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</si>
  <si>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</si>
  <si>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</si>
  <si>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</si>
  <si>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</si>
  <si>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</si>
  <si>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</si>
  <si>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</si>
  <si>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</si>
  <si>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</si>
  <si>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</si>
  <si>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</si>
  <si>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</si>
  <si>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</si>
  <si>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</si>
  <si>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</si>
  <si>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</si>
  <si>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</si>
  <si>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</si>
  <si>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</si>
  <si>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</si>
  <si>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</si>
  <si>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</si>
  <si>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</si>
  <si>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</si>
  <si>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</si>
  <si>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</si>
  <si>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</si>
  <si>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</si>
  <si>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</si>
  <si>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</si>
  <si>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</si>
  <si>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</si>
  <si>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</si>
  <si>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</si>
  <si>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</si>
  <si>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</si>
  <si>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</si>
  <si>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</si>
  <si>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</si>
  <si>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</si>
  <si>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</si>
  <si>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</si>
  <si>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</si>
  <si>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</si>
  <si>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</si>
  <si>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</si>
  <si>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</si>
  <si>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</si>
  <si>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</si>
  <si>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</si>
  <si>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</si>
  <si>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</si>
  <si>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</si>
  <si>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</si>
  <si>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</si>
  <si>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</si>
  <si>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</si>
  <si>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</si>
  <si>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</si>
  <si>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</si>
  <si>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</si>
  <si>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</si>
  <si>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</si>
  <si>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</si>
  <si>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</si>
  <si>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</si>
  <si>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</si>
  <si>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</si>
  <si>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</si>
  <si>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</si>
  <si>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</si>
  <si>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</si>
  <si>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</si>
  <si>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</si>
  <si>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</si>
  <si>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</si>
  <si>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</si>
  <si>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</si>
  <si>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</si>
  <si>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</si>
  <si>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</si>
  <si>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</si>
  <si>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</si>
  <si>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</si>
  <si>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</si>
  <si>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</si>
  <si>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</si>
  <si>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</si>
  <si>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</si>
  <si>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</si>
  <si>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</si>
  <si>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</si>
  <si>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</si>
  <si>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</si>
  <si>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</si>
  <si>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</si>
  <si>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</si>
  <si>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</si>
  <si>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</si>
  <si>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</si>
  <si>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</si>
  <si>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</si>
  <si>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</si>
  <si>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</si>
  <si>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</si>
  <si>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</si>
  <si>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</si>
  <si>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</si>
  <si>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</si>
  <si>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</si>
  <si>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</si>
  <si>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</si>
  <si>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</si>
  <si>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</si>
  <si>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</si>
  <si>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</si>
  <si>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</si>
  <si>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</si>
  <si>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</si>
  <si>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</si>
  <si>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</si>
  <si>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</si>
  <si>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</si>
  <si>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</si>
  <si>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</si>
  <si>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</si>
  <si>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</si>
  <si>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</si>
  <si>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</si>
  <si>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</si>
  <si>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</si>
  <si>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</si>
  <si>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</si>
  <si>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</si>
  <si>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</si>
  <si>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</si>
  <si>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</si>
  <si>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</si>
  <si>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</si>
  <si>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</si>
  <si>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</si>
  <si>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</si>
  <si>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</si>
  <si>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</si>
  <si>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</si>
  <si>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</si>
  <si>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</si>
  <si>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</si>
  <si>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</si>
  <si>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</si>
  <si>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</si>
  <si>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</si>
  <si>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</si>
  <si>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</si>
  <si>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</si>
  <si>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</si>
  <si>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</si>
  <si>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</si>
  <si>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</si>
  <si>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</si>
  <si>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</si>
  <si>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</si>
  <si>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</si>
  <si>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</si>
  <si>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</si>
  <si>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</si>
  <si>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</si>
  <si>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</si>
  <si>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</si>
  <si>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</si>
  <si>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</si>
  <si>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</si>
  <si>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</si>
  <si>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</si>
  <si>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</si>
  <si>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</si>
  <si>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</si>
  <si>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</si>
  <si>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</si>
  <si>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</si>
  <si>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</si>
  <si>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</si>
  <si>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</si>
  <si>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</si>
  <si>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</si>
  <si>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</si>
  <si>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</si>
  <si>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</si>
  <si>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</si>
  <si>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</si>
  <si>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</si>
  <si>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</si>
  <si>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</si>
  <si>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</si>
  <si>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</si>
  <si>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</si>
  <si>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</si>
  <si>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</si>
  <si>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</si>
  <si>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</si>
  <si>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</si>
  <si>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</si>
  <si>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</si>
  <si>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</si>
  <si>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</si>
  <si>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</si>
  <si>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</si>
  <si>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</si>
  <si>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</si>
  <si>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</si>
  <si>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</si>
  <si>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</si>
  <si>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</si>
  <si>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</si>
  <si>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</si>
  <si>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</si>
  <si>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</si>
  <si>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</si>
  <si>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</si>
  <si>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</si>
  <si>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</si>
  <si>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</si>
  <si>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</si>
  <si>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</si>
  <si>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</si>
  <si>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</si>
  <si>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</si>
  <si>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</si>
  <si>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</si>
  <si>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</si>
  <si>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</si>
  <si>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</si>
  <si>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</si>
  <si>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</si>
  <si>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</si>
  <si>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</si>
  <si>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</si>
  <si>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</si>
  <si>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</si>
  <si>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</si>
  <si>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</si>
  <si>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</si>
  <si>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</si>
  <si>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</si>
  <si>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</si>
  <si>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</si>
  <si>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</si>
  <si>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</si>
  <si>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</si>
  <si>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</si>
  <si>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</si>
  <si>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</si>
  <si>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</si>
  <si>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</si>
  <si>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</si>
  <si>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</si>
  <si>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</si>
  <si>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</si>
  <si>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</si>
  <si>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</si>
  <si>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</si>
  <si>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</si>
  <si>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</si>
  <si>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</si>
  <si>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</si>
  <si>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</si>
  <si>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</si>
  <si>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</si>
  <si>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</si>
  <si>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</si>
  <si>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</si>
  <si>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</si>
  <si>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</si>
  <si>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</si>
  <si>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</si>
  <si>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</si>
  <si>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</si>
  <si>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</si>
  <si>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</si>
  <si>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</si>
  <si>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</si>
  <si>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</si>
  <si>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</si>
  <si>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</si>
  <si>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</si>
  <si>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</si>
  <si>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</si>
  <si>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</si>
  <si>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</si>
  <si>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</si>
  <si>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</si>
  <si>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</si>
  <si>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</si>
  <si>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</si>
  <si>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</si>
  <si>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</si>
  <si>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</si>
  <si>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</si>
  <si>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</si>
  <si>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</si>
  <si>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</si>
  <si>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</si>
  <si>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</si>
  <si>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</si>
  <si>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</si>
  <si>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</si>
  <si>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</si>
  <si>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</si>
  <si>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</si>
  <si>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</si>
  <si>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</si>
  <si>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</si>
  <si>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</si>
  <si>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</si>
  <si>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</si>
  <si>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</si>
  <si>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</si>
  <si>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</si>
  <si>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</si>
  <si>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</si>
  <si>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</si>
  <si>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</si>
  <si>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</si>
  <si>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</si>
  <si>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</si>
  <si>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</si>
  <si>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</si>
  <si>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</si>
  <si>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</si>
  <si>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</si>
  <si>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</si>
  <si>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</si>
  <si>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</si>
  <si>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</si>
  <si>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</si>
  <si>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</si>
  <si>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</si>
  <si>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</si>
  <si>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</si>
  <si>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</si>
  <si>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</si>
  <si>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</si>
  <si>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</si>
  <si>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</si>
  <si>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</si>
  <si>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</si>
  <si>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</si>
  <si>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</si>
  <si>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</si>
  <si>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</si>
  <si>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</si>
  <si>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</si>
  <si>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</si>
  <si>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</si>
  <si>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</si>
  <si>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</si>
  <si>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</si>
  <si>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</si>
  <si>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</si>
  <si>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</si>
  <si>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</si>
  <si>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</si>
  <si>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</si>
  <si>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</si>
  <si>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</si>
  <si>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</si>
  <si>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</si>
  <si>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</si>
  <si>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</si>
  <si>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</si>
  <si>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</si>
  <si>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</si>
  <si>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</si>
  <si>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</si>
  <si>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</si>
  <si>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</si>
  <si>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</si>
  <si>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</si>
  <si>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</si>
  <si>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</si>
  <si>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</si>
  <si>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</si>
  <si>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</si>
  <si>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</si>
  <si>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</si>
  <si>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</si>
  <si>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</si>
  <si>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</si>
  <si>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</si>
  <si>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</si>
  <si>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</si>
  <si>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</si>
  <si>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</si>
  <si>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</si>
  <si>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</si>
  <si>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</si>
  <si>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</si>
  <si>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</si>
  <si>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</si>
  <si>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</si>
  <si>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</si>
  <si>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</si>
  <si>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</si>
  <si>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</si>
  <si>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</si>
  <si>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</si>
  <si>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</si>
  <si>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</si>
  <si>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</si>
  <si>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</si>
  <si>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</si>
  <si>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</si>
  <si>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</si>
  <si>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</si>
  <si>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</si>
  <si>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</si>
  <si>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</si>
  <si>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</si>
  <si>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</si>
  <si>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</si>
  <si>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</si>
  <si>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</si>
  <si>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</si>
  <si>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</si>
  <si>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</si>
  <si>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</si>
  <si>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</si>
  <si>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</si>
  <si>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</si>
  <si>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</si>
  <si>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</si>
  <si>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</si>
  <si>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</si>
  <si>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</si>
  <si>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</si>
  <si>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</si>
  <si>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</si>
  <si>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</si>
  <si>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</si>
  <si>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</si>
  <si>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</si>
  <si>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</si>
  <si>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</si>
  <si>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</si>
  <si>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</si>
  <si>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</si>
  <si>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</si>
  <si>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</si>
  <si>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</si>
  <si>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</si>
  <si>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</si>
  <si>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</si>
  <si>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</si>
  <si>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</si>
  <si>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</si>
  <si>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</si>
  <si>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</si>
  <si>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</si>
  <si>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</si>
  <si>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</si>
  <si>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</si>
  <si>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</si>
  <si>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</si>
  <si>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</si>
  <si>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</si>
  <si>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</si>
  <si>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</si>
  <si>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</si>
  <si>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</si>
  <si>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</si>
  <si>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</si>
  <si>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</si>
  <si>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</si>
  <si>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</si>
  <si>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</si>
  <si>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</si>
  <si>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</si>
  <si>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</si>
  <si>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</si>
  <si>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</si>
  <si>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</si>
  <si>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</si>
  <si>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</si>
  <si>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</si>
  <si>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</si>
  <si>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</si>
  <si>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</si>
  <si>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</si>
  <si>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</si>
  <si>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</si>
  <si>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</si>
  <si>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</si>
  <si>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</si>
  <si>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</si>
  <si>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</si>
  <si>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</si>
  <si>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</si>
  <si>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</si>
  <si>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</si>
  <si>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</si>
  <si>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</si>
  <si>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</si>
  <si>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</si>
  <si>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</si>
  <si>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</si>
  <si>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</si>
  <si>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</si>
  <si>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</si>
  <si>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</si>
  <si>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</si>
  <si>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</si>
  <si>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</si>
  <si>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</si>
  <si>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</si>
  <si>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</si>
  <si>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</si>
  <si>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</si>
  <si>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</si>
  <si>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</si>
  <si>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</si>
  <si>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</si>
  <si>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</si>
  <si>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</si>
  <si>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</si>
  <si>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</si>
  <si>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</si>
  <si>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</si>
  <si>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</si>
  <si>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</si>
  <si>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</si>
  <si>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</si>
  <si>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</si>
  <si>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</si>
  <si>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</si>
  <si>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</si>
  <si>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</si>
  <si>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</si>
  <si>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</si>
  <si>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</si>
  <si>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</si>
  <si>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</si>
  <si>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</si>
  <si>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</si>
  <si>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</si>
  <si>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</si>
  <si>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</si>
  <si>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</si>
  <si>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</si>
  <si>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</si>
  <si>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</si>
  <si>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</si>
  <si>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</si>
  <si>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</si>
  <si>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</si>
  <si>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</si>
  <si>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</si>
  <si>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</si>
  <si>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</si>
  <si>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</si>
  <si>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</si>
  <si>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</si>
  <si>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</si>
  <si>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</si>
  <si>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</si>
  <si>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</si>
  <si>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</si>
  <si>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</si>
  <si>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</si>
  <si>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</si>
  <si>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</si>
  <si>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</si>
  <si>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</si>
  <si>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</si>
  <si>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</si>
  <si>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</si>
  <si>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</si>
  <si>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</si>
  <si>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</si>
  <si>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</si>
  <si>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</si>
  <si>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</si>
  <si>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</si>
  <si>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</si>
  <si>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</si>
  <si>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</si>
  <si>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</si>
  <si>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</si>
  <si>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</si>
  <si>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</si>
  <si>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</si>
  <si>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</si>
  <si>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</si>
  <si>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</si>
  <si>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</si>
  <si>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</si>
  <si>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</si>
  <si>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</si>
  <si>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</si>
  <si>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</si>
  <si>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</si>
  <si>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</si>
  <si>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</si>
  <si>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</si>
  <si>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</si>
  <si>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</si>
  <si>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</si>
  <si>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</si>
  <si>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</si>
  <si>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</si>
  <si>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</si>
  <si>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</si>
  <si>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</si>
  <si>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</si>
  <si>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</si>
  <si>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</si>
  <si>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</si>
  <si>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</si>
  <si>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</si>
  <si>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</si>
  <si>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</si>
  <si>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</si>
  <si>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</si>
  <si>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</si>
  <si>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</si>
  <si>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</si>
  <si>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</si>
  <si>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</si>
  <si>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</si>
  <si>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</si>
  <si>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</si>
  <si>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</si>
  <si>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</si>
  <si>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</si>
  <si>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</si>
  <si>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</si>
  <si>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</si>
  <si>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</si>
  <si>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</si>
  <si>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</si>
  <si>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</si>
  <si>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</si>
  <si>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</si>
  <si>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</si>
  <si>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</si>
  <si>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</si>
  <si>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</si>
  <si>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</si>
  <si>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</si>
  <si>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</si>
  <si>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</si>
  <si>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</si>
  <si>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</si>
  <si>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</si>
  <si>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</si>
  <si>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</si>
  <si>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</si>
  <si>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</si>
  <si>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</si>
  <si>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</si>
  <si>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</si>
  <si>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</si>
  <si>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</si>
  <si>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</si>
  <si>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</si>
  <si>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</si>
  <si>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</si>
  <si>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</si>
  <si>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</si>
  <si>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</si>
  <si>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</si>
  <si>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</si>
  <si>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</si>
  <si>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</si>
  <si>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</si>
  <si>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</si>
  <si>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</si>
  <si>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</si>
  <si>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</si>
  <si>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</si>
  <si>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</si>
  <si>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</si>
  <si>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</si>
  <si>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</si>
  <si>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</si>
  <si>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</si>
  <si>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</si>
  <si>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</si>
  <si>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</si>
  <si>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</si>
  <si>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</si>
  <si>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</si>
  <si>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</si>
  <si>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</si>
  <si>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</si>
  <si>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</si>
  <si>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</si>
  <si>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</si>
  <si>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</si>
  <si>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</si>
  <si>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</si>
  <si>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</si>
  <si>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</si>
  <si>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</si>
  <si>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</si>
  <si>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</si>
  <si>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</si>
  <si>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</si>
  <si>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</si>
  <si>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</si>
  <si>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</si>
  <si>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</si>
  <si>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</si>
  <si>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</si>
  <si>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</si>
  <si>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</si>
  <si>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</si>
  <si>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</si>
  <si>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</si>
  <si>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</si>
  <si>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</si>
  <si>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</si>
  <si>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</si>
  <si>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</si>
  <si>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</si>
  <si>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</si>
  <si>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</si>
  <si>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</si>
  <si>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</si>
  <si>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</si>
  <si>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</si>
  <si>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</si>
  <si>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</si>
  <si>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</si>
  <si>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</si>
  <si>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</si>
  <si>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</si>
  <si>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</si>
  <si>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</si>
  <si>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</si>
  <si>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</si>
  <si>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</si>
  <si>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</si>
  <si>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</si>
  <si>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</si>
  <si>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</si>
  <si>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</si>
  <si>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</si>
  <si>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</si>
  <si>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</si>
  <si>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</si>
  <si>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</si>
  <si>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</si>
  <si>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</si>
  <si>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</si>
  <si>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</si>
  <si>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</si>
  <si>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</si>
  <si>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</si>
  <si>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</si>
  <si>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</si>
  <si>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</si>
  <si>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</si>
  <si>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</si>
  <si>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</si>
  <si>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</si>
  <si>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</si>
  <si>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</si>
  <si>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</si>
  <si>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</si>
  <si>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</si>
  <si>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</si>
  <si>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</si>
  <si>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</si>
  <si>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</si>
  <si>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</si>
  <si>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</si>
  <si>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</si>
  <si>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</si>
  <si>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</si>
  <si>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</si>
  <si>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</si>
  <si>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</si>
  <si>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</si>
  <si>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</si>
  <si>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</si>
  <si>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</si>
  <si>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</si>
  <si>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</si>
  <si>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</si>
  <si>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</si>
  <si>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</si>
  <si>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</si>
  <si>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</si>
  <si>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</si>
  <si>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</si>
  <si>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</si>
  <si>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</si>
  <si>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</si>
  <si>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</si>
  <si>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</si>
  <si>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</si>
  <si>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</si>
  <si>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</si>
  <si>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</si>
  <si>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</si>
  <si>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</si>
  <si>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</si>
  <si>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</si>
  <si>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</si>
  <si>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</si>
  <si>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</si>
  <si>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</si>
  <si>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</si>
  <si>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</si>
  <si>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</si>
  <si>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</si>
  <si>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</si>
  <si>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</si>
  <si>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</si>
  <si>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</si>
  <si>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</si>
  <si>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</si>
  <si>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</si>
  <si>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</si>
  <si>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</si>
  <si>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</si>
  <si>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</si>
  <si>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</si>
  <si>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</si>
  <si>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</si>
  <si>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</si>
  <si>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</si>
  <si>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</si>
  <si>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</si>
  <si>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</si>
  <si>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</si>
  <si>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</si>
  <si>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</si>
  <si>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</si>
  <si>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</si>
  <si>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</si>
  <si>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</si>
  <si>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</si>
  <si>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</si>
  <si>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</si>
  <si>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</si>
  <si>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</si>
  <si>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</si>
  <si>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</si>
  <si>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</si>
  <si>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</si>
  <si>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</si>
  <si>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</si>
  <si>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</si>
  <si>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</si>
  <si>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</si>
  <si>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</si>
  <si>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</si>
  <si>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</si>
  <si>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</si>
  <si>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</si>
  <si>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</si>
  <si>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</si>
  <si>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</si>
  <si>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</si>
  <si>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</si>
  <si>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</si>
  <si>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</si>
  <si>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</si>
  <si>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</si>
  <si>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</si>
  <si>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</si>
  <si>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</si>
  <si>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</si>
  <si>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</si>
  <si>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</si>
  <si>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</si>
  <si>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</si>
  <si>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</si>
  <si>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</si>
  <si>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</si>
  <si>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</si>
  <si>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</si>
  <si>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</si>
  <si>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</si>
  <si>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</si>
  <si>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</si>
  <si>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</si>
  <si>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</si>
  <si>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</si>
  <si>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</si>
  <si>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</si>
  <si>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</si>
  <si>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</si>
  <si>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</si>
  <si>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</si>
  <si>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</si>
  <si>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</si>
  <si>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</si>
  <si>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</si>
  <si>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</si>
  <si>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</si>
  <si>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</si>
  <si>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</si>
  <si>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</si>
  <si>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</si>
  <si>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</si>
  <si>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</si>
  <si>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</si>
  <si>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</si>
  <si>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</si>
  <si>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</si>
  <si>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</si>
  <si>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</si>
  <si>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</si>
  <si>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</si>
  <si>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</si>
  <si>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</si>
  <si>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</si>
  <si>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</si>
  <si>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</si>
  <si>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</si>
  <si>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</si>
  <si>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</si>
  <si>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</si>
  <si>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</si>
  <si>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</si>
  <si>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</si>
  <si>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</si>
  <si>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</si>
  <si>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</si>
  <si>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</si>
  <si>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</si>
  <si>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</si>
  <si>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</si>
  <si>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</si>
  <si>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</si>
  <si>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</si>
  <si>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</si>
  <si>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</si>
  <si>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</si>
  <si>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</si>
  <si>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</si>
  <si>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</si>
  <si>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</si>
  <si>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</si>
  <si>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</si>
  <si>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</si>
  <si>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</si>
  <si>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</si>
  <si>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</si>
  <si>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</si>
  <si>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</si>
  <si>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</si>
  <si>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</si>
  <si>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</si>
  <si>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</si>
  <si>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</si>
  <si>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</si>
  <si>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</si>
  <si>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</si>
  <si>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</si>
  <si>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</si>
  <si>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</si>
  <si>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</si>
  <si>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</si>
  <si>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</si>
  <si>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</si>
  <si>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</si>
  <si>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</si>
  <si>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</si>
  <si>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</si>
  <si>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</si>
  <si>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</si>
  <si>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</si>
  <si>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</si>
  <si>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</si>
  <si>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</si>
  <si>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</si>
  <si>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</si>
  <si>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</si>
  <si>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</si>
  <si>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</si>
  <si>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</si>
  <si>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</si>
  <si>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</si>
  <si>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</si>
  <si>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</si>
  <si>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</si>
  <si>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</si>
  <si>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</si>
  <si>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</si>
  <si>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</si>
  <si>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</si>
  <si>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</si>
  <si>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</si>
  <si>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</si>
  <si>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</si>
  <si>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</si>
  <si>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</si>
  <si>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</si>
  <si>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</si>
  <si>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</si>
  <si>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</si>
  <si>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</si>
  <si>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</si>
  <si>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</si>
  <si>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</si>
  <si>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</si>
  <si>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</si>
  <si>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</si>
  <si>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</si>
  <si>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</si>
  <si>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</si>
  <si>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</si>
  <si>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</si>
  <si>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</si>
  <si>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</si>
  <si>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</si>
  <si>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</si>
  <si>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</si>
  <si>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</si>
  <si>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</si>
  <si>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</si>
  <si>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</si>
  <si>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</si>
  <si>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</si>
  <si>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</si>
  <si>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</si>
  <si>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</si>
  <si>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</si>
  <si>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</si>
  <si>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</si>
  <si>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</si>
  <si>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</si>
  <si>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</si>
  <si>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</si>
  <si>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</si>
  <si>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</si>
  <si>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</si>
  <si>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</si>
  <si>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</si>
  <si>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</si>
  <si>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</si>
  <si>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</si>
  <si>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</si>
  <si>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</si>
  <si>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</si>
  <si>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</si>
  <si>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</si>
  <si>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</si>
  <si>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</si>
  <si>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</si>
  <si>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</si>
  <si>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</si>
  <si>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</si>
  <si>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</si>
  <si>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</si>
  <si>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</si>
  <si>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</si>
  <si>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</si>
  <si>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</si>
  <si>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</si>
  <si>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</si>
  <si>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</si>
  <si>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</si>
  <si>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</si>
  <si>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</si>
  <si>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</si>
  <si>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</si>
  <si>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</si>
  <si>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</si>
  <si>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</si>
  <si>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</si>
  <si>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</si>
  <si>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</si>
  <si>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</si>
  <si>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</si>
  <si>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</si>
  <si>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</si>
  <si>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</si>
  <si>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</si>
  <si>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</si>
  <si>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</si>
  <si>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</si>
  <si>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</si>
  <si>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</si>
  <si>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</si>
  <si>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</si>
  <si>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</si>
  <si>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</si>
  <si>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</si>
  <si>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</si>
  <si>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</si>
  <si>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</si>
  <si>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</si>
  <si>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</si>
  <si>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</si>
  <si>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</si>
  <si>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</si>
  <si>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</si>
  <si>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</si>
  <si>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</si>
  <si>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</si>
  <si>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</si>
  <si>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</si>
  <si>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</si>
  <si>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</si>
  <si>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</si>
  <si>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</si>
  <si>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</si>
  <si>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</si>
  <si>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</si>
  <si>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</si>
  <si>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</si>
  <si>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</si>
  <si>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</si>
  <si>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</si>
  <si>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</si>
  <si>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</si>
  <si>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</si>
  <si>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</si>
  <si>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</si>
  <si>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</si>
  <si>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</si>
  <si>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</si>
  <si>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</si>
  <si>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</si>
  <si>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</si>
  <si>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</si>
  <si>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</si>
  <si>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</si>
  <si>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</si>
  <si>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</si>
  <si>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</si>
  <si>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</si>
  <si>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</si>
  <si>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</si>
  <si>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</si>
  <si>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</si>
  <si>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</si>
  <si>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</si>
  <si>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</si>
  <si>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</si>
  <si>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</si>
  <si>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</si>
  <si>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</si>
  <si>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</si>
  <si>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</si>
  <si>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</si>
  <si>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</si>
  <si>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</si>
  <si>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</si>
  <si>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</si>
  <si>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</si>
  <si>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</si>
  <si>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</si>
  <si>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</si>
  <si>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</si>
  <si>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</si>
  <si>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</si>
  <si>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</si>
  <si>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</si>
  <si>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</si>
  <si>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</si>
  <si>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</si>
  <si>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</si>
  <si>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</si>
  <si>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</si>
  <si>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</si>
  <si>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</si>
  <si>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</si>
  <si>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</si>
  <si>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</si>
  <si>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</si>
  <si>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</si>
  <si>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</si>
  <si>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</si>
  <si>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</si>
  <si>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</si>
  <si>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</si>
  <si>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</si>
  <si>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</si>
  <si>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</si>
  <si>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</si>
  <si>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</si>
  <si>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</si>
  <si>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</si>
  <si>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</si>
  <si>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</si>
  <si>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</si>
  <si>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</si>
  <si>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</si>
  <si>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</si>
  <si>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</si>
  <si>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</si>
  <si>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</si>
  <si>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</si>
  <si>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</si>
  <si>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</si>
  <si>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</si>
  <si>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</si>
  <si>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</si>
  <si>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</si>
  <si>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</si>
  <si>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</si>
  <si>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</si>
  <si>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</si>
  <si>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</si>
  <si>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</si>
  <si>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</si>
  <si>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</si>
  <si>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</si>
  <si>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</si>
  <si>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</si>
  <si>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</si>
  <si>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</si>
  <si>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</si>
  <si>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</si>
  <si>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</si>
  <si>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</si>
  <si>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</si>
  <si>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</si>
  <si>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</si>
  <si>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</si>
  <si>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</si>
  <si>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</si>
  <si>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</si>
  <si>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</si>
  <si>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</si>
  <si>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</si>
  <si>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</si>
  <si>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</si>
  <si>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</si>
  <si>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</si>
  <si>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</si>
  <si>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</si>
  <si>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</si>
  <si>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</si>
  <si>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</si>
  <si>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</si>
  <si>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</si>
  <si>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</si>
  <si>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</si>
  <si>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</si>
  <si>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</si>
  <si>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</si>
  <si>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</si>
  <si>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</si>
  <si>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</si>
  <si>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</si>
  <si>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</si>
  <si>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</si>
  <si>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</si>
  <si>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</si>
  <si>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</si>
  <si>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</si>
  <si>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</si>
  <si>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</si>
  <si>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</si>
  <si>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</si>
  <si>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</si>
  <si>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</si>
  <si>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</si>
  <si>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</si>
  <si>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</si>
  <si>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</si>
  <si>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</si>
  <si>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</si>
  <si>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</si>
  <si>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</si>
  <si>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</si>
  <si>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</si>
  <si>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</si>
  <si>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</si>
  <si>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</si>
  <si>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</si>
  <si>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</si>
  <si>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</si>
  <si>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</si>
  <si>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</si>
  <si>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</si>
  <si>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</si>
  <si>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</si>
  <si>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</si>
  <si>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</si>
  <si>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</si>
  <si>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</si>
  <si>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</si>
  <si>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</si>
  <si>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</si>
  <si>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</si>
  <si>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</si>
  <si>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</si>
  <si>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</si>
  <si>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</si>
  <si>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</si>
  <si>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</si>
  <si>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</si>
  <si>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</si>
  <si>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</si>
  <si>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</si>
  <si>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</si>
  <si>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</si>
  <si>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</si>
  <si>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</si>
  <si>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</si>
  <si>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</si>
  <si>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</si>
  <si>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</si>
  <si>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</si>
  <si>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</si>
  <si>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</si>
  <si>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</si>
  <si>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</si>
  <si>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</si>
  <si>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</si>
  <si>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</si>
  <si>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</si>
  <si>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</si>
  <si>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</si>
  <si>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</si>
  <si>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</si>
  <si>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</si>
  <si>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</si>
  <si>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</si>
  <si>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</si>
  <si>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</si>
  <si>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</si>
  <si>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</si>
  <si>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</si>
  <si>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</si>
  <si>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</si>
  <si>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</si>
  <si>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</si>
  <si>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</si>
  <si>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</si>
  <si>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</si>
  <si>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</si>
  <si>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</si>
  <si>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</si>
  <si>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</si>
  <si>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</si>
  <si>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</si>
  <si>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</si>
  <si>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</si>
  <si>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</si>
  <si>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</si>
  <si>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</si>
  <si>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</si>
  <si>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</si>
  <si>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</si>
  <si>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</si>
  <si>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</si>
  <si>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</si>
  <si>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</si>
  <si>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</si>
  <si>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</si>
  <si>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</si>
  <si>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</si>
  <si>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</si>
  <si>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</si>
  <si>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</si>
  <si>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</si>
  <si>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</si>
  <si>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</si>
  <si>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</si>
  <si>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</si>
  <si>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</si>
  <si>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</si>
  <si>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</si>
  <si>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</si>
  <si>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</si>
  <si>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</si>
  <si>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</si>
  <si>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</si>
  <si>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</si>
  <si>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</si>
  <si>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</si>
  <si>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</si>
  <si>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</si>
  <si>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</si>
  <si>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</si>
  <si>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</si>
  <si>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</si>
  <si>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</si>
  <si>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</si>
  <si>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</si>
  <si>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</si>
  <si>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</si>
  <si>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</si>
  <si>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</si>
  <si>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</si>
  <si>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</si>
  <si>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</si>
  <si>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</si>
  <si>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</si>
  <si>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</si>
  <si>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</si>
  <si>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</si>
  <si>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</si>
  <si>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</si>
  <si>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</si>
  <si>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</si>
  <si>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</si>
  <si>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</si>
  <si>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</si>
  <si>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</si>
  <si>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</si>
  <si>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</si>
  <si>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</si>
  <si>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</si>
  <si>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</si>
  <si>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</si>
  <si>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</si>
  <si>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</si>
  <si>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</si>
  <si>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</si>
  <si>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</si>
  <si>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</si>
  <si>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</si>
  <si>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</si>
  <si>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</si>
  <si>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</si>
  <si>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</si>
  <si>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</si>
  <si>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</si>
  <si>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</si>
  <si>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</si>
  <si>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</si>
  <si>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</si>
  <si>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</si>
  <si>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</si>
  <si>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</si>
  <si>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</si>
  <si>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</si>
  <si>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</si>
  <si>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</si>
  <si>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</si>
  <si>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</si>
  <si>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</si>
  <si>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</si>
  <si>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</si>
  <si>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</si>
  <si>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</si>
  <si>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</si>
  <si>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</si>
  <si>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</si>
  <si>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</si>
  <si>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</si>
  <si>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</si>
  <si>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</si>
  <si>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</si>
  <si>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</si>
  <si>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</si>
  <si>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</si>
  <si>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</si>
  <si>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</si>
  <si>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</si>
  <si>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</si>
  <si>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</si>
  <si>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</si>
  <si>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</si>
  <si>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</si>
  <si>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</si>
  <si>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</si>
  <si>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</si>
  <si>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</si>
  <si>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</si>
  <si>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</si>
  <si>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</si>
  <si>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</si>
  <si>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</si>
  <si>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</si>
  <si>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</si>
  <si>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</si>
  <si>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</si>
  <si>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</si>
  <si>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</si>
  <si>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</si>
  <si>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</si>
  <si>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</si>
  <si>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</si>
  <si>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</si>
  <si>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</si>
  <si>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</si>
  <si>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</si>
  <si>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</si>
  <si>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</si>
  <si>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</si>
  <si>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</si>
  <si>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</si>
  <si>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</si>
  <si>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</si>
  <si>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</si>
  <si>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</si>
  <si>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</si>
  <si>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</si>
  <si>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</si>
  <si>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</si>
  <si>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</si>
  <si>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</si>
  <si>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</si>
  <si>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</si>
  <si>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</si>
  <si>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</si>
  <si>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</si>
  <si>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</si>
  <si>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</si>
  <si>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</si>
  <si>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</si>
  <si>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</si>
  <si>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</si>
  <si>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</si>
  <si>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</si>
  <si>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</si>
  <si>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</si>
  <si>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</si>
  <si>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</si>
  <si>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</si>
  <si>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</si>
  <si>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</si>
  <si>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</si>
  <si>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</si>
  <si>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</si>
  <si>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</si>
  <si>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</si>
  <si>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</si>
  <si>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</si>
  <si>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</si>
  <si>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</si>
  <si>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</si>
  <si>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</si>
  <si>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</si>
  <si>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</si>
  <si>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</si>
  <si>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</si>
  <si>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</si>
  <si>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</si>
  <si>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</si>
  <si>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</si>
  <si>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</si>
  <si>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</si>
  <si>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</si>
  <si>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</si>
  <si>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</si>
  <si>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</si>
  <si>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</si>
  <si>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</si>
  <si>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</si>
  <si>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</si>
  <si>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</si>
  <si>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</si>
  <si>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</si>
  <si>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</si>
  <si>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</si>
  <si>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</si>
  <si>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</si>
  <si>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</si>
  <si>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</si>
  <si>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</si>
  <si>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</si>
  <si>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</si>
  <si>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</si>
  <si>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</si>
  <si>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</si>
  <si>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</si>
  <si>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</si>
  <si>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</si>
  <si>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</si>
  <si>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</si>
  <si>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</si>
  <si>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</si>
  <si>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</si>
  <si>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</si>
  <si>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</si>
  <si>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</si>
  <si>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</si>
  <si>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</si>
  <si>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</si>
  <si>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</si>
  <si>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</si>
  <si>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</si>
  <si>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</si>
  <si>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</si>
  <si>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</si>
  <si>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</si>
  <si>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</si>
  <si>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</si>
  <si>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</si>
  <si>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</si>
  <si>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</si>
  <si>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</si>
  <si>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</si>
  <si>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</si>
  <si>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</si>
  <si>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</si>
  <si>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</si>
  <si>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</si>
  <si>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</si>
  <si>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</si>
  <si>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</si>
  <si>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</si>
  <si>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</si>
  <si>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</si>
  <si>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</si>
  <si>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</si>
  <si>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</si>
  <si>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</si>
  <si>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</si>
  <si>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</si>
  <si>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</si>
  <si>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</si>
  <si>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</si>
  <si>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</si>
  <si>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</si>
  <si>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</si>
  <si>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</si>
  <si>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</si>
  <si>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</si>
  <si>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</si>
  <si>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</si>
  <si>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</si>
  <si>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</si>
  <si>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</si>
  <si>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</si>
  <si>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</si>
  <si>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</si>
  <si>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</si>
  <si>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</si>
  <si>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</si>
  <si>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</si>
  <si>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</si>
  <si>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</si>
  <si>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</si>
  <si>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</si>
  <si>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</si>
  <si>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</si>
  <si>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</si>
  <si>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</si>
  <si>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</si>
  <si>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</si>
  <si>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</si>
  <si>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</si>
  <si>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</si>
  <si>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</si>
  <si>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</si>
  <si>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</si>
  <si>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</si>
  <si>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</si>
  <si>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</si>
  <si>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</si>
  <si>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</si>
  <si>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</si>
  <si>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</si>
  <si>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</si>
  <si>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</si>
  <si>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</si>
  <si>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</si>
  <si>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</si>
  <si>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</si>
  <si>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</si>
  <si>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</si>
  <si>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</si>
  <si>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</si>
  <si>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</si>
  <si>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</si>
  <si>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</si>
  <si>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</si>
  <si>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</si>
  <si>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</si>
  <si>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</si>
  <si>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</si>
  <si>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</si>
  <si>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</si>
  <si>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</si>
  <si>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</si>
  <si>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</si>
  <si>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</si>
  <si>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</si>
  <si>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</si>
  <si>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</si>
  <si>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</si>
  <si>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</si>
  <si>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</si>
  <si>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</si>
  <si>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</si>
  <si>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</si>
  <si>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</si>
  <si>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</si>
  <si>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</si>
  <si>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</si>
  <si>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</si>
  <si>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</si>
  <si>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</si>
  <si>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</si>
  <si>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</si>
  <si>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</si>
  <si>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</si>
  <si>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</si>
  <si>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</si>
  <si>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</si>
  <si>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</si>
  <si>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</si>
  <si>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</si>
  <si>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</si>
  <si>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</si>
  <si>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</si>
  <si>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</si>
  <si>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</si>
  <si>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</si>
  <si>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</si>
  <si>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</si>
  <si>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</si>
  <si>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</si>
  <si>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</si>
  <si>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</si>
  <si>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</si>
  <si>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</si>
  <si>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</si>
  <si>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</si>
  <si>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</si>
  <si>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</si>
  <si>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</si>
  <si>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</si>
  <si>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</si>
  <si>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</si>
  <si>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</si>
  <si>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</si>
  <si>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</si>
  <si>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</si>
  <si>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</si>
  <si>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</si>
  <si>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</si>
  <si>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</si>
  <si>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</si>
  <si>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</si>
  <si>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</si>
  <si>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</si>
  <si>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</si>
  <si>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</si>
  <si>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</si>
  <si>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</si>
  <si>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</si>
  <si>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</si>
  <si>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</si>
  <si>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</si>
  <si>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</si>
  <si>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</si>
  <si>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</si>
  <si>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</si>
  <si>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</si>
  <si>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</si>
  <si>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</si>
  <si>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</si>
  <si>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</si>
  <si>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</si>
  <si>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</si>
  <si>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</si>
  <si>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</si>
  <si>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</si>
  <si>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</si>
  <si>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</si>
  <si>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</si>
  <si>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</si>
  <si>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</si>
  <si>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</si>
  <si>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</si>
  <si>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</si>
  <si>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</si>
  <si>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</si>
  <si>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</si>
  <si>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</si>
  <si>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</si>
  <si>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</si>
  <si>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</si>
  <si>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</si>
  <si>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</si>
  <si>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</si>
  <si>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</si>
  <si>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</si>
  <si>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</si>
  <si>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</si>
  <si>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</si>
  <si>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</si>
  <si>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</si>
  <si>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</si>
  <si>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</si>
  <si>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</si>
  <si>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</si>
  <si>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</si>
  <si>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</si>
  <si>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</si>
  <si>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</si>
  <si>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</si>
  <si>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</si>
  <si>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</si>
  <si>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</si>
  <si>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</si>
  <si>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</si>
  <si>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</si>
  <si>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</si>
  <si>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</si>
  <si>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</si>
  <si>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</si>
  <si>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</si>
  <si>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</si>
  <si>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</si>
  <si>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</si>
  <si>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</si>
  <si>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</si>
  <si>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</si>
  <si>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</si>
  <si>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</si>
  <si>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</si>
  <si>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</si>
  <si>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</si>
  <si>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</si>
  <si>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</si>
  <si>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</si>
  <si>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</si>
  <si>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</si>
  <si>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</si>
  <si>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</si>
  <si>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</si>
  <si>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</si>
  <si>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</si>
  <si>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</si>
  <si>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</si>
  <si>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</si>
  <si>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</si>
  <si>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</si>
  <si>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</si>
  <si>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</si>
  <si>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</si>
  <si>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</si>
  <si>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</si>
  <si>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</si>
  <si>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</si>
  <si>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</si>
  <si>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</si>
  <si>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</si>
  <si>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</si>
  <si>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</si>
  <si>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</si>
  <si>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</si>
  <si>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</si>
  <si>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</si>
  <si>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</si>
  <si>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</si>
  <si>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</si>
  <si>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</si>
  <si>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</si>
  <si>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</si>
  <si>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</si>
  <si>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</si>
  <si>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</si>
  <si>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</si>
  <si>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</si>
  <si>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</si>
  <si>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</si>
  <si>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</si>
  <si>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</si>
  <si>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</si>
  <si>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</si>
  <si>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</si>
  <si>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</si>
  <si>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</si>
  <si>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</si>
  <si>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</si>
  <si>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</si>
  <si>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</si>
  <si>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</si>
  <si>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</si>
  <si>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</si>
  <si>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</si>
  <si>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</si>
  <si>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</si>
  <si>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</si>
  <si>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</si>
  <si>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</si>
  <si>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</si>
  <si>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</si>
  <si>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</si>
  <si>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</si>
  <si>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</si>
  <si>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</si>
  <si>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</si>
  <si>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</si>
  <si>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</si>
  <si>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</si>
  <si>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</si>
  <si>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</si>
  <si>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</si>
  <si>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</si>
  <si>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</si>
  <si>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</si>
  <si>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</si>
  <si>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</si>
  <si>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</si>
  <si>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</si>
  <si>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</si>
  <si>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</si>
  <si>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</si>
  <si>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</si>
  <si>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</si>
  <si>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</si>
  <si>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</si>
  <si>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</si>
  <si>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</si>
  <si>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</si>
  <si>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</si>
  <si>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</si>
  <si>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</si>
  <si>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</si>
  <si>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</si>
  <si>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</si>
  <si>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</si>
  <si>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</si>
  <si>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</si>
  <si>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</si>
  <si>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</si>
  <si>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</si>
  <si>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</si>
  <si>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</si>
  <si>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</si>
  <si>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</si>
  <si>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</si>
  <si>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</si>
  <si>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</si>
  <si>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</si>
  <si>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</si>
  <si>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</si>
  <si>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</si>
  <si>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</si>
  <si>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</si>
  <si>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</si>
  <si>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</si>
  <si>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</si>
  <si>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</si>
  <si>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</si>
  <si>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</si>
  <si>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</si>
  <si>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</si>
  <si>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</si>
  <si>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</si>
  <si>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</si>
  <si>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</si>
  <si>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</si>
  <si>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</si>
  <si>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</si>
  <si>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</si>
  <si>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</si>
  <si>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</si>
  <si>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</si>
  <si>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</si>
  <si>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</si>
  <si>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</si>
  <si>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</si>
  <si>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</si>
  <si>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</si>
  <si>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</si>
  <si>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</si>
  <si>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</si>
  <si>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</si>
  <si>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</si>
  <si>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</si>
  <si>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</si>
  <si>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</si>
  <si>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</si>
  <si>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</si>
  <si>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</si>
  <si>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</si>
  <si>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</si>
  <si>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</si>
  <si>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</si>
  <si>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</si>
  <si>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</si>
  <si>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</si>
  <si>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</si>
  <si>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</si>
  <si>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</si>
  <si>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</si>
  <si>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</si>
  <si>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</si>
  <si>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</si>
  <si>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</si>
  <si>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</si>
  <si>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</si>
  <si>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</si>
  <si>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</si>
  <si>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</si>
  <si>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</si>
  <si>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</si>
  <si>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</si>
  <si>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</si>
  <si>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</si>
  <si>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</si>
  <si>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</si>
  <si>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</si>
  <si>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</si>
  <si>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</si>
  <si>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</si>
  <si>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</si>
  <si>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</si>
  <si>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</si>
  <si>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</si>
  <si>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</si>
  <si>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</si>
  <si>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</si>
  <si>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</si>
  <si>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</si>
  <si>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</si>
  <si>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</si>
  <si>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</si>
  <si>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</si>
  <si>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</si>
  <si>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</si>
  <si>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</si>
  <si>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</si>
  <si>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</si>
  <si>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</si>
  <si>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</si>
  <si>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</si>
  <si>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</si>
  <si>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</si>
  <si>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</si>
  <si>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</si>
  <si>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</si>
  <si>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</si>
  <si>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</si>
  <si>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</si>
  <si>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</si>
  <si>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</si>
  <si>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</si>
  <si>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</si>
  <si>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</si>
  <si>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</si>
  <si>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</si>
  <si>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</si>
  <si>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</si>
  <si>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</si>
  <si>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</si>
  <si>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</si>
  <si>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</si>
  <si>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</si>
  <si>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</si>
  <si>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</si>
  <si>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</si>
  <si>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</si>
  <si>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</si>
  <si>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</si>
  <si>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</si>
  <si>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</si>
  <si>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</si>
  <si>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</si>
  <si>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</si>
  <si>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</si>
  <si>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</si>
  <si>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</si>
  <si>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</si>
  <si>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</si>
  <si>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</si>
  <si>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</si>
  <si>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</si>
  <si>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</si>
  <si>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</si>
  <si>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</si>
  <si>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</si>
  <si>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</si>
  <si>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</si>
  <si>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</si>
  <si>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</si>
  <si>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</si>
  <si>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</si>
  <si>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</si>
  <si>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</si>
  <si>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</si>
  <si>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</si>
  <si>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</si>
  <si>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</si>
  <si>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</si>
  <si>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</si>
  <si>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</si>
  <si>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</si>
  <si>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</si>
  <si>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</si>
  <si>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</si>
  <si>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</si>
  <si>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</si>
  <si>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</si>
  <si>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</si>
  <si>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</si>
  <si>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</si>
  <si>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</si>
  <si>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</si>
  <si>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</si>
  <si>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</si>
  <si>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</si>
  <si>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</si>
  <si>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</si>
  <si>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</si>
  <si>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</si>
  <si>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</si>
  <si>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</si>
  <si>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</si>
  <si>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</si>
  <si>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</si>
  <si>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</si>
  <si>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</si>
  <si>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</si>
  <si>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</si>
  <si>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</si>
  <si>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</si>
  <si>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</si>
  <si>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</si>
  <si>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</si>
  <si>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</si>
  <si>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</si>
  <si>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</si>
  <si>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</si>
  <si>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</si>
  <si>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</si>
  <si>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</si>
  <si>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</si>
  <si>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</si>
  <si>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</si>
  <si>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</si>
  <si>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</si>
  <si>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</si>
  <si>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</si>
  <si>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</si>
  <si>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</si>
  <si>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</si>
  <si>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</si>
  <si>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</si>
  <si>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</si>
  <si>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</si>
  <si>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</si>
  <si>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</si>
  <si>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</si>
  <si>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</si>
  <si>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</si>
  <si>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</si>
  <si>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</si>
  <si>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</si>
  <si>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</si>
  <si>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</si>
  <si>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</si>
  <si>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</si>
  <si>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</si>
  <si>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</si>
  <si>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</si>
  <si>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</si>
  <si>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</si>
  <si>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</si>
  <si>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</si>
  <si>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</si>
  <si>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</si>
  <si>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</si>
  <si>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</si>
  <si>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</si>
  <si>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</si>
  <si>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</si>
  <si>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</si>
  <si>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</si>
  <si>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</si>
  <si>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</si>
  <si>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</si>
  <si>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</si>
  <si>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</si>
  <si>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</si>
  <si>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</si>
  <si>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</si>
  <si>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</si>
  <si>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</si>
  <si>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</si>
  <si>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</si>
  <si>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</si>
  <si>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</si>
  <si>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</si>
  <si>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</si>
  <si>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</si>
  <si>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</si>
  <si>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</si>
  <si>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</si>
  <si>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</si>
  <si>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</si>
  <si>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</si>
  <si>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</si>
  <si>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</si>
  <si>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</si>
  <si>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</si>
  <si>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</si>
  <si>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</si>
  <si>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</si>
  <si>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</si>
  <si>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</si>
  <si>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</si>
  <si>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</si>
  <si>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</si>
  <si>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</si>
  <si>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</si>
  <si>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</si>
  <si>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</si>
  <si>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</si>
  <si>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</si>
  <si>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</si>
  <si>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</si>
  <si>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</si>
  <si>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</si>
  <si>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</si>
  <si>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</si>
  <si>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</si>
  <si>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</si>
  <si>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</si>
  <si>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</si>
  <si>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</si>
  <si>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</si>
  <si>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</si>
  <si>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</si>
  <si>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</si>
  <si>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</si>
  <si>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</si>
  <si>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</si>
  <si>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</si>
  <si>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</si>
  <si>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</si>
  <si>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</si>
  <si>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</si>
  <si>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</si>
  <si>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</si>
  <si>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</si>
  <si>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</si>
  <si>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</si>
  <si>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</si>
  <si>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</si>
  <si>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</si>
  <si>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</si>
  <si>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</si>
  <si>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</si>
  <si>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</si>
  <si>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</si>
  <si>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</si>
  <si>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</si>
  <si>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</si>
  <si>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</si>
  <si>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</si>
  <si>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</si>
  <si>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</si>
  <si>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</si>
  <si>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</si>
  <si>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</si>
  <si>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</si>
  <si>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</si>
  <si>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</si>
  <si>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</si>
  <si>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</si>
  <si>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</si>
  <si>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</si>
  <si>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</si>
  <si>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</si>
  <si>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</si>
  <si>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</si>
  <si>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</si>
  <si>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</si>
  <si>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</si>
  <si>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</si>
  <si>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</si>
  <si>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</si>
  <si>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</si>
  <si>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</si>
  <si>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</si>
  <si>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</si>
  <si>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</si>
  <si>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</si>
  <si>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</si>
  <si>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</si>
  <si>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</si>
  <si>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</si>
  <si>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</si>
  <si>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</si>
  <si>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</si>
  <si>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</si>
  <si>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</si>
  <si>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</si>
  <si>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</si>
  <si>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</si>
  <si>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</si>
  <si>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</si>
  <si>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</si>
  <si>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</si>
  <si>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</si>
  <si>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</si>
  <si>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</si>
  <si>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</si>
  <si>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</si>
  <si>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</si>
  <si>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</si>
  <si>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</si>
  <si>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</si>
  <si>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</si>
  <si>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</si>
  <si>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</si>
  <si>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</si>
  <si>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</si>
  <si>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</si>
  <si>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</si>
  <si>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</si>
  <si>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</si>
  <si>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</si>
  <si>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</si>
  <si>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</si>
  <si>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</si>
  <si>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</si>
  <si>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</si>
  <si>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</si>
  <si>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</si>
  <si>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</si>
  <si>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</si>
  <si>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</si>
  <si>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</si>
  <si>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</si>
  <si>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</si>
  <si>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</si>
  <si>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</si>
  <si>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</si>
  <si>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</si>
  <si>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</si>
  <si>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</si>
  <si>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</si>
  <si>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</si>
  <si>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</si>
  <si>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</si>
  <si>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</si>
  <si>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</si>
  <si>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</si>
  <si>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</si>
  <si>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</si>
  <si>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</si>
  <si>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</si>
  <si>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</si>
  <si>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</si>
  <si>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</si>
  <si>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</si>
  <si>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</si>
  <si>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</si>
  <si>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</si>
  <si>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</si>
  <si>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</si>
  <si>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</si>
  <si>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</si>
  <si>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</si>
  <si>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</si>
  <si>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</si>
  <si>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</si>
  <si>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</si>
  <si>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</si>
  <si>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</si>
  <si>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</si>
  <si>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</si>
  <si>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</si>
  <si>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</si>
  <si>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</si>
  <si>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</si>
  <si>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</si>
  <si>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</si>
  <si>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</si>
  <si>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</si>
  <si>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</si>
  <si>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</si>
  <si>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</si>
  <si>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</si>
  <si>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</si>
  <si>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</si>
  <si>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</si>
  <si>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</si>
  <si>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</si>
  <si>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</si>
  <si>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</si>
  <si>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</si>
  <si>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</si>
  <si>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</si>
  <si>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</si>
  <si>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</si>
  <si>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</si>
  <si>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</si>
  <si>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</si>
  <si>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</si>
  <si>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</si>
  <si>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</si>
  <si>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</si>
  <si>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</si>
  <si>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</si>
  <si>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</si>
  <si>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</si>
  <si>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</si>
  <si>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</si>
  <si>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</si>
  <si>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</si>
  <si>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</si>
  <si>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</si>
  <si>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</si>
  <si>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</si>
  <si>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</si>
  <si>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</si>
  <si>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</si>
  <si>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</si>
  <si>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</si>
  <si>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</si>
  <si>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</si>
  <si>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</si>
  <si>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</si>
  <si>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</si>
  <si>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</si>
  <si>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</si>
  <si>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</si>
  <si>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</si>
  <si>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</si>
  <si>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</si>
  <si>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</si>
  <si>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</si>
  <si>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</si>
  <si>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</si>
  <si>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</si>
  <si>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</si>
  <si>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</si>
  <si>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</si>
  <si>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</si>
  <si>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</si>
  <si>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</si>
  <si>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</si>
  <si>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</si>
  <si>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</si>
  <si>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</si>
  <si>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</si>
  <si>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</si>
  <si>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</si>
  <si>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</si>
  <si>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</si>
  <si>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</si>
  <si>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</si>
  <si>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</si>
  <si>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</si>
  <si>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</si>
  <si>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</si>
  <si>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</si>
  <si>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</si>
  <si>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</si>
  <si>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</si>
  <si>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</si>
  <si>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</si>
  <si>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</si>
  <si>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</si>
  <si>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</si>
  <si>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</si>
  <si>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</si>
  <si>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</si>
  <si>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</si>
  <si>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</si>
  <si>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</si>
  <si>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</si>
  <si>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</si>
  <si>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</si>
  <si>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</si>
  <si>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</si>
  <si>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</si>
  <si>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</si>
  <si>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</si>
  <si>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</si>
  <si>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</si>
  <si>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</si>
  <si>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</si>
  <si>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</si>
  <si>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</si>
  <si>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</si>
  <si>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</si>
  <si>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</si>
  <si>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</si>
  <si>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</si>
  <si>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</si>
  <si>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</si>
  <si>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</si>
  <si>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</si>
  <si>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</si>
  <si>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</si>
  <si>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</si>
  <si>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</si>
  <si>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</si>
  <si>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</si>
  <si>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</si>
  <si>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</si>
  <si>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</si>
  <si>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</si>
  <si>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</si>
  <si>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</si>
  <si>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</si>
  <si>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</si>
  <si>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</si>
  <si>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</si>
  <si>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</si>
  <si>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</si>
  <si>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</si>
  <si>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</si>
  <si>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</si>
  <si>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</si>
  <si>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</si>
  <si>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</si>
  <si>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</si>
  <si>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</si>
  <si>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</si>
  <si>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</si>
  <si>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</si>
  <si>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</si>
  <si>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</si>
  <si>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</si>
  <si>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</si>
  <si>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</si>
  <si>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</si>
  <si>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</si>
  <si>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</si>
  <si>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</si>
  <si>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</si>
  <si>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</si>
  <si>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</si>
  <si>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</si>
  <si>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</si>
  <si>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</si>
  <si>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</si>
  <si>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</si>
  <si>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</si>
  <si>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</si>
  <si>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</si>
  <si>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</si>
  <si>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</si>
  <si>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</si>
  <si>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</si>
  <si>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</si>
  <si>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</si>
  <si>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</si>
  <si>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</si>
  <si>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</si>
  <si>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</si>
  <si>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</si>
  <si>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</si>
  <si>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</si>
  <si>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</si>
  <si>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</si>
  <si>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</si>
  <si>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</si>
  <si>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</si>
  <si>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</si>
  <si>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</si>
  <si>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</si>
  <si>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</si>
  <si>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</si>
  <si>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</si>
  <si>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</si>
  <si>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</si>
  <si>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</si>
  <si>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</si>
  <si>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</si>
  <si>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</si>
  <si>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</si>
  <si>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</si>
  <si>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</si>
  <si>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</si>
  <si>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</si>
  <si>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</si>
  <si>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</si>
  <si>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</si>
  <si>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</si>
  <si>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</si>
  <si>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</si>
  <si>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</si>
  <si>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</si>
  <si>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</si>
  <si>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</si>
  <si>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</si>
  <si>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</si>
  <si>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</si>
  <si>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</si>
  <si>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</si>
  <si>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</si>
  <si>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</si>
  <si>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</si>
  <si>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</si>
  <si>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</si>
  <si>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</si>
  <si>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</si>
  <si>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</si>
  <si>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</si>
  <si>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</si>
  <si>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</si>
  <si>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</si>
  <si>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</si>
  <si>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</si>
  <si>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</si>
  <si>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</si>
  <si>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</si>
  <si>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</si>
  <si>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</si>
  <si>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</si>
  <si>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</si>
  <si>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</si>
  <si>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</si>
  <si>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</si>
  <si>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</si>
  <si>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</si>
  <si>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</si>
  <si>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</si>
  <si>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</si>
  <si>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</si>
  <si>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</si>
  <si>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</si>
  <si>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</si>
  <si>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</si>
  <si>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</si>
  <si>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</si>
  <si>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</si>
  <si>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</si>
  <si>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</si>
  <si>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</si>
  <si>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</si>
  <si>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</si>
  <si>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</si>
  <si>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</si>
  <si>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</si>
  <si>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</si>
  <si>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</si>
  <si>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</si>
  <si>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</si>
  <si>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</si>
  <si>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</si>
  <si>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</si>
  <si>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</si>
  <si>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</si>
  <si>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</si>
  <si>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</si>
  <si>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</si>
  <si>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</si>
  <si>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</si>
  <si>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</si>
  <si>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</si>
  <si>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</si>
  <si>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</si>
  <si>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</si>
  <si>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</si>
  <si>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</si>
  <si>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</si>
  <si>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</si>
  <si>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</si>
  <si>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</si>
  <si>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</si>
  <si>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</si>
  <si>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</si>
  <si>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</si>
  <si>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</si>
  <si>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</si>
  <si>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</si>
  <si>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</si>
  <si>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</si>
  <si>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</si>
  <si>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</si>
  <si>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</si>
  <si>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</si>
  <si>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</si>
  <si>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</si>
  <si>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</si>
  <si>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</si>
  <si>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</si>
  <si>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</si>
  <si>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</si>
  <si>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</si>
  <si>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</si>
  <si>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</si>
  <si>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</si>
  <si>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</si>
  <si>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</si>
  <si>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</si>
  <si>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</si>
  <si>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</si>
  <si>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</si>
  <si>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</si>
  <si>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</si>
  <si>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</si>
  <si>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</si>
  <si>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</si>
  <si>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</si>
  <si>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</si>
  <si>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</si>
  <si>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</si>
  <si>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</si>
  <si>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</si>
  <si>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</si>
  <si>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</si>
  <si>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</si>
  <si>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</si>
  <si>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</si>
  <si>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</si>
  <si>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</si>
  <si>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</si>
  <si>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</si>
  <si>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</si>
  <si>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</si>
  <si>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</si>
  <si>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</si>
  <si>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</si>
  <si>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</si>
  <si>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</si>
  <si>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</si>
  <si>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</si>
  <si>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</si>
  <si>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</si>
  <si>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</si>
  <si>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</si>
  <si>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</si>
  <si>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</si>
  <si>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</si>
  <si>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</si>
  <si>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</si>
  <si>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</si>
  <si>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</si>
  <si>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</si>
  <si>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</si>
  <si>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</si>
  <si>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</si>
  <si>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</si>
  <si>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</si>
  <si>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</si>
  <si>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</si>
  <si>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</si>
  <si>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</si>
  <si>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</si>
  <si>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</si>
  <si>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</si>
  <si>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</si>
  <si>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</si>
  <si>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</si>
  <si>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</si>
  <si>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</si>
  <si>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</si>
  <si>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</si>
  <si>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</si>
  <si>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</si>
  <si>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</si>
  <si>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</si>
  <si>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</si>
  <si>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</si>
  <si>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</si>
  <si>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</si>
  <si>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</si>
  <si>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</si>
  <si>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</si>
  <si>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</si>
  <si>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</si>
  <si>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</si>
  <si>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</si>
  <si>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</si>
  <si>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</si>
  <si>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</si>
  <si>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</si>
  <si>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</si>
  <si>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</si>
  <si>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</si>
  <si>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</si>
  <si>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</si>
  <si>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</si>
  <si>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</si>
  <si>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</si>
  <si>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</si>
  <si>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</si>
  <si>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</si>
  <si>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</si>
  <si>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</si>
  <si>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</si>
  <si>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</si>
  <si>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</si>
  <si>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</si>
  <si>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</si>
  <si>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</si>
  <si>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</si>
  <si>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</si>
  <si>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</si>
  <si>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</si>
  <si>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</si>
  <si>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</si>
  <si>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</si>
  <si>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</si>
  <si>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</si>
  <si>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</si>
  <si>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</si>
  <si>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</si>
  <si>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</si>
  <si>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</si>
  <si>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</si>
  <si>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</si>
  <si>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</si>
  <si>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</si>
  <si>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</si>
  <si>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</si>
  <si>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</si>
  <si>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</si>
  <si>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</si>
  <si>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</si>
  <si>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</si>
  <si>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</si>
  <si>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</si>
  <si>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</si>
  <si>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</si>
  <si>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</si>
  <si>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</si>
  <si>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</si>
  <si>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</si>
  <si>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</si>
  <si>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</si>
  <si>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</si>
  <si>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</si>
  <si>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</si>
  <si>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</si>
  <si>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</si>
  <si>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</si>
  <si>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</si>
  <si>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</si>
  <si>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</si>
  <si>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</si>
  <si>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</si>
  <si>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</si>
  <si>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</si>
  <si>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</si>
  <si>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</si>
  <si>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</si>
  <si>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</si>
  <si>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</si>
  <si>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</si>
  <si>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</si>
  <si>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</si>
  <si>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</si>
  <si>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</si>
  <si>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</si>
  <si>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</si>
  <si>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</si>
  <si>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</si>
  <si>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</si>
  <si>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</si>
  <si>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</si>
  <si>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</si>
  <si>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</si>
  <si>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</si>
  <si>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</si>
  <si>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</si>
  <si>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</si>
  <si>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</si>
  <si>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</si>
  <si>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</si>
  <si>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</si>
  <si>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</si>
  <si>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</si>
  <si>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</si>
  <si>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</si>
  <si>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</si>
  <si>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</si>
  <si>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</si>
  <si>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</si>
  <si>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</si>
  <si>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</si>
  <si>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</si>
  <si>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</si>
  <si>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</si>
  <si>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</si>
  <si>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</si>
  <si>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</si>
  <si>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</si>
  <si>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</si>
  <si>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</si>
  <si>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</si>
  <si>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</si>
  <si>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</si>
  <si>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</si>
  <si>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</si>
  <si>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</si>
  <si>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</si>
  <si>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</si>
  <si>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</si>
  <si>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</si>
  <si>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</si>
  <si>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</si>
  <si>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</si>
  <si>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</si>
  <si>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</si>
  <si>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</si>
  <si>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</si>
  <si>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</si>
  <si>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</si>
  <si>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</si>
  <si>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</si>
  <si>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</si>
  <si>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</si>
  <si>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</si>
  <si>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</si>
  <si>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</si>
  <si>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</si>
  <si>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</si>
  <si>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</si>
  <si>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</si>
  <si>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</si>
  <si>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</si>
  <si>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</si>
  <si>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</si>
  <si>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</si>
  <si>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</si>
  <si>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</si>
  <si>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</si>
  <si>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</si>
  <si>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</si>
  <si>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</si>
  <si>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</si>
  <si>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</si>
  <si>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</si>
  <si>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</si>
  <si>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</si>
  <si>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</si>
  <si>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</si>
  <si>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</si>
  <si>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</si>
  <si>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</si>
  <si>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</si>
  <si>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</si>
  <si>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</si>
  <si>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</si>
  <si>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</si>
  <si>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</si>
  <si>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</si>
  <si>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</si>
  <si>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</si>
  <si>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</si>
  <si>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</si>
  <si>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</si>
  <si>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</si>
  <si>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</si>
  <si>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</si>
  <si>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</si>
  <si>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</si>
  <si>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</si>
  <si>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</si>
  <si>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</si>
  <si>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</si>
  <si>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</si>
  <si>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</si>
  <si>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</si>
  <si>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</si>
  <si>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</si>
  <si>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</si>
  <si>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</si>
  <si>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</si>
  <si>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</si>
  <si>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</si>
  <si>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</si>
  <si>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</si>
  <si>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</si>
  <si>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</si>
  <si>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</si>
  <si>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</si>
  <si>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</si>
  <si>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</si>
  <si>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</si>
  <si>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</si>
  <si>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</si>
  <si>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</si>
  <si>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</si>
  <si>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</si>
  <si>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</si>
  <si>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</si>
  <si>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</si>
  <si>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</si>
  <si>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</si>
  <si>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</si>
  <si>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</si>
  <si>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</si>
  <si>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</si>
  <si>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</si>
  <si>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</si>
  <si>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</si>
  <si>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</si>
  <si>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</si>
  <si>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</si>
  <si>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</si>
  <si>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</si>
  <si>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</si>
  <si>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</si>
  <si>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</si>
  <si>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</si>
  <si>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</si>
  <si>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</si>
  <si>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</si>
  <si>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</si>
  <si>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</si>
  <si>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</si>
  <si>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</si>
  <si>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</si>
  <si>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</si>
  <si>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</si>
  <si>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</si>
  <si>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</si>
  <si>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</si>
  <si>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</si>
  <si>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</si>
  <si>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</si>
  <si>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</si>
  <si>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</si>
  <si>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</si>
  <si>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</si>
  <si>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</si>
  <si>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</si>
  <si>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</si>
  <si>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</si>
  <si>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</si>
  <si>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</si>
  <si>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</si>
  <si>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</si>
  <si>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</si>
  <si>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</si>
  <si>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</si>
  <si>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</si>
  <si>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</si>
  <si>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</si>
  <si>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</si>
  <si>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</si>
  <si>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</si>
  <si>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</si>
  <si>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</si>
  <si>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</si>
  <si>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</si>
  <si>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</si>
  <si>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</si>
  <si>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</si>
  <si>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</si>
  <si>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</si>
  <si>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</si>
  <si>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</si>
  <si>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</si>
  <si>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</si>
  <si>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</si>
  <si>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</si>
  <si>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</si>
  <si>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</si>
  <si>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</si>
  <si>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</si>
  <si>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</si>
  <si>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</si>
  <si>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</si>
  <si>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</si>
  <si>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</si>
  <si>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</si>
  <si>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</si>
  <si>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</si>
  <si>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</si>
  <si>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</si>
  <si>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</si>
  <si>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</si>
  <si>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</si>
  <si>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</si>
  <si>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</si>
  <si>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</si>
  <si>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</si>
  <si>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</si>
  <si>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</si>
  <si>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</si>
  <si>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</si>
  <si>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</si>
  <si>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</si>
  <si>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</si>
  <si>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</si>
  <si>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</si>
  <si>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</si>
  <si>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</si>
  <si>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</si>
  <si>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</si>
  <si>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</si>
  <si>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</si>
  <si>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</si>
  <si>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</si>
  <si>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</si>
  <si>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</si>
  <si>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</si>
  <si>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</si>
  <si>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</si>
  <si>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</si>
  <si>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</si>
  <si>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</si>
  <si>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</si>
  <si>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</si>
  <si>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</si>
  <si>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</si>
  <si>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</si>
  <si>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</si>
  <si>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</si>
  <si>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</si>
  <si>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</si>
  <si>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</si>
  <si>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</si>
  <si>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</si>
  <si>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</si>
  <si>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</si>
  <si>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</si>
  <si>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</si>
  <si>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</si>
  <si>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</si>
  <si>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</si>
  <si>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</si>
  <si>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</si>
  <si>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</si>
  <si>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</si>
  <si>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</si>
  <si>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</si>
  <si>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</si>
  <si>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</si>
  <si>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</si>
  <si>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</si>
  <si>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</si>
  <si>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</si>
  <si>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</si>
  <si>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</si>
  <si>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</si>
  <si>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</si>
  <si>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</si>
  <si>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</si>
  <si>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</si>
  <si>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</si>
  <si>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</si>
  <si>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</si>
  <si>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</si>
  <si>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</si>
  <si>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</si>
  <si>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</si>
  <si>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</si>
  <si>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</si>
  <si>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</si>
  <si>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</si>
  <si>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</si>
  <si>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</si>
  <si>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</si>
  <si>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</si>
  <si>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</si>
  <si>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</si>
  <si>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</si>
  <si>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</si>
  <si>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</si>
  <si>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</si>
  <si>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</si>
  <si>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</si>
  <si>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</si>
  <si>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</si>
  <si>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</si>
  <si>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</si>
  <si>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</si>
  <si>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</si>
  <si>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</si>
  <si>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</si>
  <si>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</si>
  <si>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</si>
  <si>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</si>
  <si>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</si>
  <si>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</si>
  <si>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</si>
  <si>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</si>
  <si>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</si>
  <si>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</si>
  <si>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</si>
  <si>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</si>
  <si>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</si>
  <si>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</si>
  <si>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</si>
  <si>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</si>
  <si>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</si>
  <si>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</si>
  <si>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</si>
  <si>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</si>
  <si>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</si>
  <si>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</si>
  <si>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</si>
  <si>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</si>
  <si>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</si>
  <si>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</si>
  <si>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</si>
  <si>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</si>
  <si>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</si>
  <si>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</si>
  <si>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</si>
  <si>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</si>
  <si>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</si>
  <si>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</si>
  <si>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</si>
  <si>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</si>
  <si>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</si>
  <si>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</si>
  <si>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</si>
  <si>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</si>
  <si>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</si>
  <si>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</si>
  <si>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</si>
  <si>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</si>
  <si>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</si>
  <si>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</si>
  <si>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</si>
  <si>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</si>
  <si>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</si>
  <si>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</si>
  <si>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</si>
  <si>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</si>
  <si>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</si>
  <si>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</si>
  <si>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</si>
  <si>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</si>
  <si>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</si>
  <si>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</si>
  <si>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</si>
  <si>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</si>
  <si>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</si>
  <si>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</si>
  <si>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</si>
  <si>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</si>
  <si>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</si>
  <si>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</si>
  <si>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</si>
  <si>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</si>
  <si>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</si>
  <si>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</si>
  <si>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</si>
  <si>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</si>
  <si>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</si>
  <si>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</si>
  <si>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</si>
  <si>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</si>
  <si>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</si>
  <si>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</si>
  <si>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</si>
  <si>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</si>
  <si>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</si>
  <si>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</si>
  <si>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</si>
  <si>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</si>
  <si>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</si>
  <si>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</si>
  <si>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</si>
  <si>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</si>
  <si>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</si>
  <si>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</si>
  <si>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</si>
  <si>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</si>
  <si>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</si>
  <si>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</si>
  <si>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</si>
  <si>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</si>
  <si>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</si>
  <si>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</si>
  <si>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</si>
  <si>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</si>
  <si>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</si>
  <si>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</si>
  <si>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</si>
  <si>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</si>
  <si>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</si>
  <si>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</si>
  <si>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</si>
  <si>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</si>
  <si>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</si>
  <si>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</si>
  <si>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</si>
  <si>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</si>
  <si>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</si>
  <si>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</si>
  <si>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</si>
  <si>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</si>
  <si>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</si>
  <si>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</si>
  <si>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</si>
  <si>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</si>
  <si>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</si>
  <si>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</si>
  <si>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</si>
  <si>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</si>
  <si>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</si>
  <si>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</si>
  <si>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</si>
  <si>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</si>
  <si>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</si>
  <si>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</si>
  <si>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</si>
  <si>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</si>
  <si>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</si>
  <si>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</si>
  <si>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</si>
  <si>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</si>
  <si>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</si>
  <si>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</si>
  <si>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</si>
  <si>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</si>
  <si>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</si>
  <si>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</si>
  <si>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</si>
  <si>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</si>
  <si>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</si>
  <si>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</si>
  <si>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</si>
  <si>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</si>
  <si>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</si>
  <si>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</si>
  <si>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</si>
  <si>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</si>
  <si>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</si>
  <si>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</si>
  <si>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</si>
  <si>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</si>
  <si>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</si>
  <si>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</si>
  <si>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</si>
  <si>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</si>
  <si>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</si>
  <si>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</si>
  <si>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</si>
  <si>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</si>
  <si>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</si>
  <si>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</si>
  <si>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</si>
  <si>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</si>
  <si>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</si>
  <si>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</si>
  <si>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</si>
  <si>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</si>
  <si>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</si>
  <si>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</si>
  <si>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</si>
  <si>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</si>
  <si>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</si>
  <si>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</si>
  <si>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</si>
  <si>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</si>
  <si>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</si>
  <si>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</si>
  <si>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</si>
  <si>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</si>
  <si>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</si>
  <si>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</si>
  <si>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</si>
  <si>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</si>
  <si>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</si>
  <si>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</si>
  <si>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</si>
  <si>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</si>
  <si>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</si>
  <si>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</si>
  <si>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</si>
  <si>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</si>
  <si>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</si>
  <si>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</si>
  <si>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</si>
  <si>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</si>
  <si>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</si>
  <si>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</si>
  <si>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</si>
  <si>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</si>
  <si>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</si>
  <si>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</si>
  <si>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</si>
  <si>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</si>
  <si>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</si>
  <si>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</si>
  <si>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</si>
  <si>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</si>
  <si>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</si>
  <si>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</si>
  <si>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</si>
  <si>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</si>
  <si>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</si>
  <si>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</si>
  <si>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</si>
  <si>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</si>
  <si>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</si>
  <si>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</si>
  <si>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</si>
  <si>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</si>
  <si>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</si>
  <si>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</si>
  <si>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</si>
  <si>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</si>
  <si>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</si>
  <si>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</si>
  <si>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</si>
  <si>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</si>
  <si>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</si>
  <si>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</si>
  <si>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</si>
  <si>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</si>
  <si>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</si>
  <si>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</si>
  <si>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</si>
  <si>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</si>
  <si>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</si>
  <si>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</si>
  <si>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</si>
  <si>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</si>
  <si>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</si>
  <si>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</si>
  <si>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</si>
  <si>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</si>
  <si>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</si>
  <si>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</si>
  <si>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</si>
  <si>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</si>
  <si>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</si>
  <si>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</si>
  <si>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</si>
  <si>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</si>
  <si>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</si>
  <si>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</si>
  <si>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</si>
  <si>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</si>
  <si>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</si>
  <si>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</si>
  <si>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</si>
  <si>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</si>
  <si>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</si>
  <si>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</si>
  <si>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</si>
  <si>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</si>
  <si>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</si>
  <si>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</si>
  <si>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</si>
  <si>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</si>
  <si>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</si>
  <si>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</si>
  <si>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</si>
  <si>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</si>
  <si>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</si>
  <si>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</si>
  <si>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</si>
  <si>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</si>
  <si>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</si>
  <si>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</si>
  <si>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</si>
  <si>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</si>
  <si>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</si>
  <si>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</si>
  <si>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</si>
  <si>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</si>
  <si>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</si>
  <si>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</si>
  <si>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</si>
  <si>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</si>
  <si>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</si>
  <si>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</si>
  <si>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</si>
  <si>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</si>
  <si>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</si>
  <si>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</si>
  <si>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</si>
  <si>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</si>
  <si>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</si>
  <si>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</si>
  <si>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</si>
  <si>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</si>
  <si>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</si>
  <si>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</si>
  <si>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</si>
  <si>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</si>
  <si>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</si>
  <si>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</si>
  <si>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</si>
  <si>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</si>
  <si>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</si>
  <si>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</si>
  <si>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</si>
  <si>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</si>
  <si>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</si>
  <si>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</si>
  <si>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</si>
  <si>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</si>
  <si>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</si>
  <si>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</si>
  <si>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</si>
  <si>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</si>
  <si>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</si>
  <si>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</si>
  <si>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</si>
  <si>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</si>
  <si>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</si>
  <si>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</si>
  <si>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</si>
  <si>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</si>
  <si>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</si>
  <si>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</si>
  <si>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</si>
  <si>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</si>
  <si>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</si>
  <si>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</si>
  <si>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</si>
  <si>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</si>
  <si>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</si>
  <si>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</si>
  <si>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</si>
  <si>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</si>
  <si>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</si>
  <si>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</si>
  <si>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</si>
  <si>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</si>
  <si>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</si>
  <si>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</si>
  <si>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</si>
  <si>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</si>
  <si>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</si>
  <si>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</si>
  <si>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</si>
  <si>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</si>
  <si>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</si>
  <si>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</si>
  <si>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</si>
  <si>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</si>
  <si>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</si>
  <si>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</si>
  <si>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</si>
  <si>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</si>
  <si>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</si>
  <si>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</si>
  <si>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</si>
  <si>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</si>
  <si>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</si>
  <si>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</si>
  <si>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</si>
  <si>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</si>
  <si>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</si>
  <si>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</si>
  <si>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</si>
  <si>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</si>
  <si>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</si>
  <si>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</si>
  <si>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</si>
  <si>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</si>
  <si>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</si>
  <si>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</si>
  <si>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</si>
  <si>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</si>
  <si>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</si>
  <si>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</si>
  <si>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</si>
  <si>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</si>
  <si>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</si>
  <si>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</si>
  <si>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</si>
  <si>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</si>
  <si>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</si>
  <si>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</si>
  <si>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</si>
  <si>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</si>
  <si>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</si>
  <si>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</si>
  <si>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</si>
  <si>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</si>
  <si>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</si>
  <si>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</si>
  <si>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</si>
  <si>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</si>
  <si>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</si>
  <si>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</si>
  <si>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</si>
  <si>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</si>
  <si>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</si>
  <si>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</si>
  <si>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</si>
  <si>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</si>
  <si>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</si>
  <si>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</si>
  <si>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</si>
  <si>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</si>
  <si>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</si>
  <si>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</si>
  <si>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</si>
  <si>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</si>
  <si>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</si>
  <si>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</si>
  <si>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</si>
  <si>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</si>
  <si>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</si>
  <si>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</si>
  <si>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</si>
  <si>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</si>
  <si>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</si>
  <si>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</si>
  <si>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</si>
  <si>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</si>
  <si>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</si>
  <si>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</si>
  <si>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</si>
  <si>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</si>
  <si>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</si>
  <si>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</si>
  <si>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</si>
  <si>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</si>
  <si>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</si>
  <si>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</si>
  <si>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</si>
  <si>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</si>
  <si>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</si>
  <si>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</si>
  <si>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</si>
  <si>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</si>
  <si>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</si>
  <si>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</si>
  <si>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</si>
  <si>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</si>
  <si>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</si>
  <si>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</si>
  <si>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</si>
  <si>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</si>
  <si>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</si>
  <si>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</si>
  <si>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</si>
  <si>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</si>
  <si>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</si>
  <si>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</si>
  <si>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</si>
  <si>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</si>
  <si>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</si>
  <si>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</si>
  <si>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</si>
  <si>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</si>
  <si>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</si>
  <si>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</si>
  <si>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</si>
  <si>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</si>
  <si>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</si>
  <si>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</si>
  <si>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</si>
  <si>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</si>
  <si>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</si>
  <si>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</si>
  <si>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</si>
  <si>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</si>
  <si>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</si>
  <si>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</si>
  <si>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</si>
  <si>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</si>
  <si>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</si>
  <si>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</si>
  <si>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</si>
  <si>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</si>
  <si>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</si>
  <si>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</si>
  <si>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</si>
  <si>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</si>
  <si>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</si>
  <si>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</si>
  <si>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</si>
  <si>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</si>
  <si>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</si>
  <si>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</si>
  <si>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</si>
  <si>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</si>
  <si>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</si>
  <si>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</si>
  <si>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</si>
  <si>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</si>
  <si>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</si>
  <si>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</si>
  <si>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</si>
  <si>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</si>
  <si>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</si>
  <si>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</si>
  <si>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</si>
  <si>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</si>
  <si>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</si>
  <si>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</si>
  <si>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</si>
  <si>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</si>
  <si>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</si>
  <si>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</si>
  <si>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</si>
  <si>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</si>
  <si>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</si>
  <si>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</si>
  <si>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</si>
  <si>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</si>
  <si>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</si>
  <si>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</si>
  <si>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</si>
  <si>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</si>
  <si>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</si>
  <si>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</si>
  <si>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</si>
  <si>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</si>
  <si>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</si>
  <si>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</si>
  <si>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</si>
  <si>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</si>
  <si>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</si>
  <si>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</si>
  <si>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</si>
  <si>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</si>
  <si>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</si>
  <si>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</si>
  <si>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</si>
  <si>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</si>
  <si>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</si>
  <si>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</si>
  <si>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</si>
  <si>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</si>
  <si>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</si>
  <si>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</si>
  <si>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</si>
  <si>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</si>
  <si>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</si>
  <si>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</si>
  <si>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</si>
  <si>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</si>
  <si>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</si>
  <si>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</si>
  <si>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</si>
  <si>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</si>
  <si>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</si>
  <si>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</si>
  <si>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</si>
  <si>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</si>
  <si>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</si>
  <si>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</si>
  <si>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</si>
  <si>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</si>
  <si>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</si>
  <si>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</si>
  <si>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</si>
  <si>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</si>
  <si>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</si>
  <si>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</si>
  <si>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</si>
  <si>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</si>
  <si>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</si>
  <si>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</si>
  <si>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</si>
  <si>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</si>
  <si>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</si>
  <si>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</si>
  <si>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</si>
  <si>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</si>
  <si>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</si>
  <si>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</si>
  <si>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</si>
  <si>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</si>
  <si>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</si>
  <si>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</si>
  <si>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</si>
  <si>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</si>
  <si>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</si>
  <si>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</si>
  <si>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</si>
  <si>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</si>
  <si>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</si>
  <si>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</si>
  <si>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</si>
  <si>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</si>
  <si>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</si>
  <si>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</si>
  <si>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</si>
  <si>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</si>
  <si>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</si>
  <si>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</si>
  <si>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</si>
  <si>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</si>
  <si>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</si>
  <si>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</si>
  <si>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</si>
  <si>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</si>
  <si>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</si>
  <si>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</si>
  <si>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</si>
  <si>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</si>
  <si>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</si>
  <si>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</si>
  <si>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</si>
  <si>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</si>
  <si>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</si>
  <si>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</si>
  <si>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</si>
  <si>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</si>
  <si>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</si>
  <si>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</si>
  <si>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</si>
  <si>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</si>
  <si>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</si>
  <si>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</si>
  <si>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</si>
  <si>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</si>
  <si>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</si>
  <si>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</si>
  <si>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</si>
  <si>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</si>
  <si>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</si>
  <si>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</si>
  <si>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</si>
  <si>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</si>
  <si>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</si>
  <si>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</si>
  <si>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</si>
  <si>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</si>
  <si>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</si>
  <si>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</si>
  <si>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</si>
  <si>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</si>
  <si>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</si>
  <si>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</si>
  <si>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</si>
  <si>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</si>
  <si>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</si>
  <si>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</si>
  <si>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</si>
  <si>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</si>
  <si>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</si>
  <si>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</si>
  <si>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</si>
  <si>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</si>
  <si>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</si>
  <si>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</si>
  <si>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</si>
  <si>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</si>
  <si>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</si>
  <si>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</si>
  <si>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</si>
  <si>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</si>
  <si>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</si>
  <si>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</si>
  <si>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</si>
  <si>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</si>
  <si>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</si>
  <si>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</si>
  <si>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</si>
  <si>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</si>
  <si>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</si>
  <si>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</si>
  <si>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</si>
  <si>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</si>
  <si>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</si>
  <si>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</si>
  <si>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</si>
  <si>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</si>
  <si>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</si>
  <si>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</si>
  <si>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</si>
  <si>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</si>
  <si>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</si>
  <si>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</si>
  <si>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</si>
  <si>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</si>
  <si>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</si>
  <si>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</si>
  <si>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</si>
  <si>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</si>
  <si>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</si>
  <si>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</si>
  <si>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</si>
  <si>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</si>
  <si>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</si>
  <si>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</si>
  <si>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</si>
  <si>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</si>
  <si>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</si>
  <si>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</si>
  <si>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</si>
  <si>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</si>
  <si>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</si>
  <si>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</si>
  <si>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</si>
  <si>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</si>
  <si>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</si>
  <si>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</si>
  <si>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</si>
  <si>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</si>
  <si>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</si>
  <si>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</si>
  <si>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</si>
  <si>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</si>
  <si>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</si>
  <si>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</si>
  <si>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</si>
  <si>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</si>
  <si>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</si>
  <si>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</si>
  <si>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</si>
  <si>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</si>
  <si>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</si>
  <si>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</si>
  <si>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</si>
  <si>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</si>
  <si>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</si>
  <si>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</si>
  <si>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</si>
  <si>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</si>
  <si>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</si>
  <si>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</si>
  <si>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</si>
  <si>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</si>
  <si>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</si>
  <si>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</si>
  <si>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</si>
  <si>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</si>
  <si>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</si>
  <si>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</si>
  <si>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</si>
  <si>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</si>
  <si>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</si>
  <si>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</si>
  <si>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</si>
  <si>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</si>
  <si>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</si>
  <si>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</si>
  <si>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</si>
  <si>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</si>
  <si>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</si>
  <si>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</si>
  <si>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</si>
  <si>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</si>
  <si>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</si>
  <si>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</si>
  <si>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</si>
  <si>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</si>
  <si>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</si>
  <si>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</si>
  <si>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</si>
  <si>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</si>
  <si>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</si>
  <si>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</si>
  <si>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</si>
  <si>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</si>
  <si>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</si>
  <si>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</si>
  <si>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</si>
  <si>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</si>
  <si>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</si>
  <si>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</si>
  <si>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</si>
  <si>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</si>
  <si>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</si>
  <si>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</si>
  <si>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</si>
  <si>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</si>
  <si>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</si>
  <si>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</si>
  <si>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</si>
  <si>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</si>
  <si>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</si>
  <si>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</si>
  <si>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</si>
  <si>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</si>
  <si>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</si>
  <si>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</si>
  <si>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</si>
  <si>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</si>
  <si>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</si>
  <si>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</si>
  <si>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</si>
  <si>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</si>
  <si>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</si>
  <si>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</si>
  <si>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</si>
  <si>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</si>
  <si>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</si>
  <si>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</si>
  <si>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</si>
  <si>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</si>
  <si>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</si>
  <si>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</si>
  <si>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</si>
  <si>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</si>
  <si>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</si>
  <si>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</si>
  <si>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</si>
  <si>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</si>
  <si>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</si>
  <si>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</si>
  <si>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</si>
  <si>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</si>
  <si>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</si>
  <si>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</si>
  <si>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</si>
  <si>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</si>
  <si>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</si>
  <si>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</si>
  <si>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</si>
  <si>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</si>
  <si>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</si>
  <si>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</si>
  <si>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</si>
  <si>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</si>
  <si>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</si>
  <si>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</si>
  <si>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</si>
  <si>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</si>
  <si>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</si>
  <si>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</si>
  <si>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</si>
  <si>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</si>
  <si>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</si>
  <si>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</si>
  <si>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</si>
  <si>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</si>
  <si>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</si>
  <si>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</si>
  <si>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</si>
  <si>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</si>
  <si>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</si>
  <si>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</si>
  <si>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</si>
  <si>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</si>
  <si>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</si>
  <si>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</si>
  <si>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</si>
  <si>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</si>
  <si>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</si>
  <si>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</si>
  <si>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</si>
  <si>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</si>
  <si>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</si>
  <si>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</si>
  <si>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</si>
  <si>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</si>
  <si>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</si>
  <si>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</si>
  <si>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</si>
  <si>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</si>
  <si>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</si>
  <si>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</si>
  <si>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</si>
  <si>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</si>
  <si>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</si>
  <si>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</si>
  <si>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</si>
  <si>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</si>
  <si>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</si>
  <si>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</si>
  <si>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</si>
  <si>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</si>
  <si>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</si>
  <si>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</si>
  <si>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</si>
  <si>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</si>
  <si>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</si>
  <si>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</si>
  <si>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</si>
  <si>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</si>
  <si>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</si>
  <si>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</si>
  <si>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</si>
  <si>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</si>
  <si>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</si>
  <si>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</si>
  <si>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</si>
  <si>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</si>
  <si>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</si>
  <si>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</si>
  <si>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</si>
  <si>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</si>
  <si>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</si>
  <si>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</si>
  <si>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</si>
  <si>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</si>
  <si>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</si>
  <si>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</si>
  <si>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</si>
  <si>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</si>
  <si>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</si>
  <si>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</si>
  <si>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</si>
  <si>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</si>
  <si>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</si>
  <si>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</si>
  <si>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</si>
  <si>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</si>
  <si>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</si>
  <si>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</si>
  <si>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</si>
  <si>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</si>
  <si>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</si>
  <si>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</si>
  <si>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</si>
  <si>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</si>
  <si>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</si>
  <si>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</si>
  <si>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</si>
  <si>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</si>
  <si>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</si>
  <si>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</si>
  <si>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</si>
  <si>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</si>
  <si>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</si>
  <si>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</si>
  <si>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</si>
  <si>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</si>
  <si>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</si>
  <si>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</si>
  <si>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</si>
  <si>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</si>
  <si>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</si>
  <si>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</si>
  <si>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</si>
  <si>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</si>
  <si>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</si>
  <si>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</si>
  <si>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</si>
  <si>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</si>
  <si>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</si>
  <si>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</si>
  <si>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</si>
  <si>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</si>
  <si>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</si>
  <si>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</si>
  <si>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</si>
  <si>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</si>
  <si>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</si>
  <si>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</si>
  <si>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</si>
  <si>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</si>
  <si>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</si>
  <si>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</si>
  <si>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</si>
  <si>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</si>
  <si>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</si>
  <si>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</si>
  <si>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</si>
  <si>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</si>
  <si>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</si>
  <si>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</si>
  <si>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</si>
  <si>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</si>
  <si>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</si>
  <si>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</si>
  <si>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</si>
  <si>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</si>
  <si>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</si>
  <si>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</si>
  <si>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</si>
  <si>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</si>
  <si>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</si>
  <si>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</si>
  <si>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</si>
  <si>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</si>
  <si>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</si>
  <si>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</si>
  <si>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</si>
  <si>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</si>
  <si>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</si>
  <si>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</si>
  <si>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</si>
  <si>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</si>
  <si>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</si>
  <si>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</si>
  <si>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</si>
  <si>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</si>
  <si>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</si>
  <si>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</si>
  <si>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</si>
  <si>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</si>
  <si>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</si>
  <si>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</si>
  <si>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</si>
  <si>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</si>
  <si>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</si>
  <si>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</si>
  <si>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</si>
  <si>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</si>
  <si>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</si>
  <si>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</si>
  <si>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</si>
  <si>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</si>
  <si>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</si>
  <si>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</si>
  <si>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</si>
  <si>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</si>
  <si>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</si>
  <si>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</si>
  <si>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</si>
  <si>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</si>
  <si>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</si>
  <si>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</si>
  <si>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</si>
  <si>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</si>
  <si>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</si>
  <si>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</si>
  <si>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</si>
  <si>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</si>
  <si>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</si>
  <si>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</si>
  <si>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</si>
  <si>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</si>
  <si>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</si>
  <si>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</si>
  <si>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</si>
  <si>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</si>
  <si>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</si>
  <si>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</si>
  <si>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</si>
  <si>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</si>
  <si>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</si>
  <si>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</si>
  <si>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</si>
  <si>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</si>
  <si>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</si>
  <si>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</si>
  <si>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</si>
  <si>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</si>
  <si>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</si>
  <si>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</si>
  <si>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</si>
  <si>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</si>
  <si>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</si>
  <si>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</si>
  <si>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</si>
  <si>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</si>
  <si>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</si>
  <si>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</si>
  <si>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</si>
  <si>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</si>
  <si>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</si>
  <si>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</si>
  <si>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</si>
  <si>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</si>
  <si>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</si>
  <si>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</si>
  <si>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</si>
  <si>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</si>
  <si>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</si>
  <si>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</si>
  <si>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</si>
  <si>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</si>
  <si>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</si>
  <si>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</si>
  <si>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</si>
  <si>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</si>
  <si>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</si>
  <si>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</si>
  <si>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</si>
  <si>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</si>
  <si>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</si>
  <si>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</si>
  <si>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</si>
  <si>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</si>
  <si>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</si>
  <si>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</si>
  <si>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</si>
  <si>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</si>
  <si>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</si>
  <si>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</si>
  <si>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</si>
  <si>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</si>
  <si>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</si>
  <si>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</si>
  <si>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</si>
  <si>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</si>
  <si>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</si>
  <si>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</si>
  <si>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</si>
  <si>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</si>
  <si>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</si>
  <si>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</si>
  <si>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</si>
  <si>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</si>
  <si>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</si>
  <si>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</si>
  <si>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</si>
  <si>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</si>
  <si>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</si>
  <si>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</si>
  <si>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</si>
  <si>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</si>
  <si>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</si>
  <si>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</si>
  <si>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</si>
  <si>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</si>
  <si>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</si>
  <si>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</si>
  <si>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</si>
  <si>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</si>
  <si>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</si>
  <si>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</si>
  <si>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</si>
  <si>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</si>
  <si>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</si>
  <si>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</si>
  <si>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</si>
  <si>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</si>
  <si>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</si>
  <si>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</si>
  <si>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</si>
  <si>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</si>
  <si>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</si>
  <si>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</si>
  <si>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</si>
  <si>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</si>
  <si>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</si>
  <si>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</si>
  <si>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</si>
  <si>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</si>
  <si>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</si>
  <si>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</si>
  <si>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</si>
  <si>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</si>
  <si>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</si>
  <si>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</si>
  <si>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</si>
  <si>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</si>
  <si>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</si>
  <si>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</si>
  <si>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</si>
  <si>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</si>
  <si>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</si>
  <si>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</si>
  <si>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</si>
  <si>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</si>
  <si>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</si>
  <si>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</si>
  <si>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</si>
  <si>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</si>
  <si>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</si>
  <si>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</si>
  <si>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</si>
  <si>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</si>
  <si>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</si>
  <si>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</si>
  <si>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</si>
  <si>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</si>
  <si>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</si>
  <si>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</si>
  <si>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</si>
  <si>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</si>
  <si>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</si>
  <si>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</si>
  <si>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</si>
  <si>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</si>
  <si>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</si>
  <si>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</si>
  <si>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</si>
  <si>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</si>
  <si>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</si>
  <si>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</si>
  <si>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</si>
  <si>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</si>
  <si>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</si>
  <si>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</si>
  <si>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</si>
  <si>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</si>
  <si>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</si>
  <si>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</si>
  <si>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</si>
  <si>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</si>
  <si>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</si>
  <si>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</si>
  <si>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</si>
  <si>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</si>
  <si>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</si>
  <si>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</si>
  <si>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</si>
  <si>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</si>
  <si>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</si>
  <si>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</si>
  <si>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</si>
  <si>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</si>
  <si>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</si>
  <si>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</si>
  <si>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</si>
  <si>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</si>
  <si>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</si>
  <si>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</si>
  <si>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</si>
  <si>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</si>
  <si>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</si>
  <si>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</si>
  <si>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</si>
  <si>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</si>
  <si>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</si>
  <si>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</si>
  <si>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</si>
  <si>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</si>
  <si>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</si>
  <si>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</si>
  <si>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</si>
  <si>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</si>
  <si>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</si>
  <si>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</si>
  <si>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</si>
  <si>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</si>
  <si>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</si>
  <si>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</si>
  <si>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</si>
  <si>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</si>
  <si>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</si>
  <si>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</si>
  <si>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</si>
  <si>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</si>
  <si>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</si>
  <si>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</si>
  <si>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</si>
  <si>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</si>
  <si>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</si>
  <si>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</si>
  <si>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</si>
  <si>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</si>
  <si>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</si>
  <si>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</si>
  <si>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</si>
  <si>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</si>
  <si>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</si>
  <si>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</si>
  <si>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</si>
  <si>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</si>
  <si>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</si>
  <si>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</si>
  <si>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</si>
  <si>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</si>
  <si>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</si>
  <si>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</si>
  <si>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</si>
  <si>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</si>
  <si>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</si>
  <si>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</si>
  <si>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</si>
  <si>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</si>
  <si>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</si>
  <si>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</si>
  <si>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</si>
  <si>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</si>
  <si>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</si>
  <si>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</si>
  <si>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</si>
  <si>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</si>
  <si>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</si>
  <si>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</si>
  <si>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</si>
  <si>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</si>
  <si>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</si>
  <si>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</si>
  <si>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</si>
  <si>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</si>
  <si>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</si>
  <si>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</si>
  <si>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</si>
  <si>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</si>
  <si>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</si>
  <si>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</si>
  <si>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</si>
  <si>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</si>
  <si>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</si>
  <si>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</si>
  <si>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</si>
  <si>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</si>
  <si>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</si>
  <si>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</si>
  <si>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</si>
  <si>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</si>
  <si>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</si>
  <si>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</si>
  <si>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</si>
  <si>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</si>
  <si>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</si>
  <si>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</si>
  <si>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</si>
  <si>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</si>
  <si>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</si>
  <si>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</si>
  <si>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</si>
  <si>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</si>
  <si>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</si>
  <si>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</si>
  <si>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</si>
  <si>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</si>
  <si>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</si>
  <si>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</si>
  <si>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</si>
  <si>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</si>
  <si>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</si>
  <si>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</si>
  <si>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</si>
  <si>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</si>
  <si>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</si>
  <si>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</si>
  <si>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</si>
  <si>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</si>
  <si>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</si>
  <si>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</si>
  <si>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</si>
  <si>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</si>
  <si>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</si>
  <si>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</si>
  <si>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</si>
  <si>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</si>
  <si>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</si>
  <si>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</si>
  <si>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</si>
  <si>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</si>
  <si>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</si>
  <si>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</si>
  <si>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</si>
  <si>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</si>
  <si>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</si>
  <si>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</si>
  <si>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</si>
  <si>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</si>
  <si>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</si>
  <si>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</si>
  <si>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</si>
  <si>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</si>
  <si>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</si>
  <si>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</si>
  <si>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</si>
  <si>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</si>
  <si>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</si>
  <si>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</si>
  <si>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</si>
  <si>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</si>
  <si>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</si>
  <si>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</si>
  <si>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</si>
  <si>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</si>
  <si>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</si>
  <si>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</si>
  <si>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</si>
  <si>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</si>
  <si>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</si>
  <si>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</si>
  <si>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</si>
  <si>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</si>
  <si>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</si>
  <si>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</si>
  <si>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</si>
  <si>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</si>
  <si>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</si>
  <si>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</si>
  <si>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</si>
  <si>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</si>
  <si>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</si>
  <si>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</si>
  <si>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</si>
  <si>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</si>
  <si>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</si>
  <si>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</si>
  <si>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</si>
  <si>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</si>
  <si>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</si>
  <si>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</si>
  <si>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</si>
  <si>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</si>
  <si>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</si>
  <si>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</si>
  <si>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</si>
  <si>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</si>
  <si>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</si>
  <si>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</si>
  <si>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</si>
  <si>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</si>
  <si>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</si>
  <si>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</si>
  <si>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</si>
  <si>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</si>
  <si>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</si>
  <si>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</si>
  <si>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</si>
  <si>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</si>
  <si>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</si>
  <si>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</si>
  <si>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</si>
  <si>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</si>
  <si>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</si>
  <si>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</si>
  <si>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</si>
  <si>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</si>
  <si>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</si>
  <si>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</si>
  <si>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</si>
  <si>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</si>
  <si>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</si>
  <si>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</si>
  <si>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</si>
  <si>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</si>
  <si>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</si>
  <si>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</si>
  <si>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</si>
  <si>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</si>
  <si>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</si>
  <si>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</si>
  <si>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</si>
  <si>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</si>
  <si>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</si>
  <si>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</si>
  <si>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</si>
  <si>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</si>
  <si>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</si>
  <si>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</si>
  <si>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</si>
  <si>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</si>
  <si>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</si>
  <si>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</si>
  <si>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</si>
  <si>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</si>
  <si>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</si>
  <si>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</si>
  <si>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</si>
  <si>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</si>
  <si>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</si>
  <si>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</si>
  <si>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</si>
  <si>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</si>
  <si>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</si>
  <si>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</si>
  <si>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</si>
  <si>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</si>
  <si>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</si>
  <si>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</si>
  <si>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</si>
  <si>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</si>
  <si>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</si>
  <si>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</si>
  <si>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</si>
  <si>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</si>
  <si>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</si>
  <si>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</si>
  <si>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</si>
  <si>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</si>
  <si>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</si>
  <si>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</si>
  <si>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</si>
  <si>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</si>
  <si>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</si>
  <si>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</si>
  <si>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</si>
  <si>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</si>
  <si>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</si>
  <si>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</si>
  <si>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</si>
  <si>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</si>
  <si>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</si>
  <si>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</si>
  <si>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</si>
  <si>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</si>
  <si>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</si>
  <si>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</si>
  <si>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</si>
  <si>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</si>
  <si>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</si>
  <si>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</si>
  <si>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</si>
  <si>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</si>
  <si>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</si>
  <si>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</si>
  <si>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</si>
  <si>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</si>
  <si>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</si>
  <si>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</si>
  <si>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</si>
  <si>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</si>
  <si>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</si>
  <si>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</si>
  <si>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</si>
  <si>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</si>
  <si>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</si>
  <si>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</si>
  <si>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</si>
  <si>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</si>
  <si>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</si>
  <si>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</si>
  <si>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</si>
  <si>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</si>
  <si>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</si>
  <si>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</si>
  <si>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</si>
  <si>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</si>
  <si>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</si>
  <si>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</si>
  <si>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</si>
  <si>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</si>
  <si>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</si>
  <si>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</si>
  <si>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</si>
  <si>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</si>
  <si>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</si>
  <si>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</si>
  <si>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</si>
  <si>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</si>
  <si>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</si>
  <si>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</si>
  <si>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</si>
  <si>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</si>
  <si>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</si>
  <si>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</si>
  <si>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</si>
  <si>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</si>
  <si>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</si>
  <si>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</si>
  <si>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</si>
  <si>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</si>
  <si>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</si>
  <si>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</si>
  <si>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</si>
  <si>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</si>
  <si>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</si>
  <si>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</si>
  <si>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</si>
  <si>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</si>
  <si>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</si>
  <si>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</si>
  <si>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</si>
  <si>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</si>
  <si>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</si>
  <si>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</si>
  <si>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</si>
  <si>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</si>
  <si>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</si>
  <si>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</si>
  <si>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</si>
  <si>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</si>
  <si>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</si>
  <si>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</si>
  <si>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</si>
  <si>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</si>
  <si>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</si>
  <si>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</si>
  <si>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</si>
  <si>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</si>
  <si>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</si>
  <si>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</si>
  <si>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</si>
  <si>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</si>
  <si>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</si>
  <si>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</si>
  <si>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</si>
  <si>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</si>
  <si>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</si>
  <si>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</si>
  <si>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</si>
  <si>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</si>
  <si>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</si>
  <si>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</si>
  <si>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</si>
  <si>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</si>
  <si>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</si>
  <si>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</si>
  <si>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</si>
  <si>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</si>
  <si>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</si>
  <si>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</si>
  <si>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</si>
  <si>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</si>
  <si>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</si>
  <si>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</si>
  <si>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</si>
  <si>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</si>
  <si>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</si>
  <si>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</si>
  <si>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</si>
  <si>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</si>
  <si>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</si>
  <si>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</si>
  <si>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</si>
  <si>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</si>
  <si>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</si>
  <si>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</si>
  <si>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</si>
  <si>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</si>
  <si>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</si>
  <si>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</si>
  <si>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</si>
  <si>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</si>
  <si>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</si>
  <si>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</si>
  <si>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</si>
  <si>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</si>
  <si>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</si>
  <si>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</si>
  <si>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</si>
  <si>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</si>
  <si>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</si>
  <si>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</si>
  <si>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</si>
  <si>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</si>
  <si>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</si>
  <si>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</si>
  <si>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</si>
  <si>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</si>
  <si>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</si>
  <si>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</si>
  <si>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</si>
  <si>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</si>
  <si>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</si>
  <si>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</si>
  <si>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</si>
  <si>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</si>
  <si>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</si>
  <si>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</si>
  <si>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</si>
  <si>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</si>
  <si>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</si>
  <si>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</si>
  <si>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</si>
  <si>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</si>
  <si>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</si>
  <si>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</si>
  <si>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</si>
  <si>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</si>
  <si>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</si>
  <si>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</si>
  <si>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</si>
  <si>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</si>
  <si>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</si>
  <si>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</si>
  <si>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</si>
  <si>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</si>
  <si>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</si>
  <si>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</si>
  <si>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</si>
  <si>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</si>
  <si>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</si>
  <si>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</si>
  <si>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</si>
  <si>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</si>
  <si>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</si>
  <si>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</si>
  <si>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</si>
  <si>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</si>
  <si>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</si>
  <si>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</si>
  <si>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</si>
  <si>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</si>
  <si>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</si>
  <si>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</si>
  <si>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</si>
  <si>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</si>
  <si>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</si>
  <si>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</si>
  <si>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</si>
  <si>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</si>
  <si>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</si>
  <si>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</si>
  <si>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</si>
  <si>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</si>
  <si>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</si>
  <si>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</si>
  <si>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</si>
  <si>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</si>
  <si>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</si>
  <si>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</si>
  <si>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</si>
  <si>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</si>
  <si>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</si>
  <si>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</si>
  <si>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</si>
  <si>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</si>
  <si>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</si>
  <si>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</si>
  <si>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</si>
  <si>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</si>
  <si>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</si>
  <si>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</si>
  <si>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</si>
  <si>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</si>
  <si>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</si>
  <si>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</si>
  <si>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</si>
  <si>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</si>
  <si>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</si>
  <si>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</si>
  <si>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</si>
  <si>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</si>
  <si>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</si>
  <si>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</si>
  <si>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</si>
  <si>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</si>
  <si>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</si>
  <si>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</si>
  <si>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</si>
  <si>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</si>
  <si>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</si>
  <si>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</si>
  <si>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</si>
  <si>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</si>
  <si>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</si>
  <si>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</si>
  <si>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</si>
  <si>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</si>
  <si>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</si>
  <si>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</si>
  <si>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</si>
  <si>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</si>
  <si>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</si>
  <si>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</si>
  <si>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</si>
  <si>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</si>
  <si>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</si>
  <si>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</si>
  <si>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</si>
  <si>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</si>
  <si>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</si>
  <si>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</si>
  <si>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</si>
  <si>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</si>
  <si>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</si>
  <si>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</si>
  <si>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</si>
  <si>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</si>
  <si>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</si>
  <si>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</si>
  <si>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</si>
  <si>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</si>
  <si>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</si>
  <si>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</si>
  <si>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</si>
  <si>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</si>
  <si>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</si>
  <si>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</si>
  <si>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</si>
  <si>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</si>
  <si>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</si>
  <si>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</si>
  <si>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</si>
  <si>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</si>
  <si>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</si>
  <si>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</si>
  <si>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</si>
  <si>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</si>
  <si>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</si>
  <si>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</si>
  <si>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</si>
  <si>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</si>
  <si>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</si>
  <si>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</si>
  <si>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</si>
  <si>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</si>
  <si>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</si>
  <si>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</si>
  <si>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</si>
  <si>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</si>
  <si>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</si>
  <si>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</si>
  <si>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</si>
  <si>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</si>
  <si>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</si>
  <si>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</si>
  <si>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</si>
  <si>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</si>
  <si>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</si>
  <si>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</si>
  <si>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</si>
  <si>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</si>
  <si>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</si>
  <si>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</si>
  <si>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</si>
  <si>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</si>
  <si>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</si>
  <si>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</si>
  <si>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</si>
  <si>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</si>
  <si>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</si>
  <si>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</si>
  <si>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</si>
  <si>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</si>
  <si>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</si>
  <si>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</si>
  <si>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</si>
  <si>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</si>
  <si>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</si>
  <si>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</si>
  <si>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</si>
  <si>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</si>
  <si>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</si>
  <si>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</si>
  <si>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</si>
  <si>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</si>
  <si>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</si>
  <si>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</si>
  <si>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</si>
  <si>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</si>
  <si>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</si>
  <si>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</si>
  <si>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</si>
  <si>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</si>
  <si>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</si>
  <si>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</si>
  <si>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</si>
  <si>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</si>
  <si>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</si>
  <si>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</si>
  <si>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</si>
  <si>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</si>
  <si>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</si>
  <si>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</si>
  <si>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</si>
  <si>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</si>
  <si>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</si>
  <si>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</si>
  <si>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</si>
  <si>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</si>
  <si>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</si>
  <si>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</si>
  <si>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</si>
  <si>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</si>
  <si>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</si>
  <si>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</si>
  <si>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</si>
  <si>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</si>
  <si>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</si>
  <si>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</si>
  <si>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</si>
  <si>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</si>
  <si>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</si>
  <si>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</si>
  <si>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</si>
  <si>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</si>
  <si>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</si>
  <si>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</si>
  <si>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</si>
  <si>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</si>
  <si>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</si>
  <si>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</si>
  <si>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</si>
  <si>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</si>
  <si>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</si>
  <si>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</si>
  <si>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</si>
  <si>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</si>
  <si>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</si>
  <si>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</si>
  <si>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</si>
  <si>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</si>
  <si>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</si>
  <si>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</si>
  <si>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</si>
  <si>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</si>
  <si>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</si>
  <si>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</si>
  <si>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</si>
  <si>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</si>
  <si>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</si>
  <si>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</si>
  <si>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</si>
  <si>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</si>
  <si>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</si>
  <si>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</si>
  <si>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</si>
  <si>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</si>
  <si>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</si>
  <si>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</si>
  <si>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</si>
  <si>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</si>
  <si>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</si>
  <si>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</si>
  <si>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</si>
  <si>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</si>
  <si>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</si>
  <si>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</si>
  <si>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</si>
  <si>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</si>
  <si>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</si>
  <si>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</si>
  <si>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</si>
  <si>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</si>
  <si>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</si>
  <si>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</si>
  <si>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</si>
  <si>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</si>
  <si>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</si>
  <si>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</si>
  <si>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</si>
  <si>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</si>
  <si>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</si>
  <si>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</si>
  <si>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</si>
  <si>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</si>
  <si>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</si>
  <si>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</si>
  <si>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</si>
  <si>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</si>
  <si>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</si>
  <si>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</si>
  <si>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</si>
  <si>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</si>
  <si>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</si>
  <si>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</si>
  <si>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</si>
  <si>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</si>
  <si>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</si>
  <si>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</si>
  <si>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</si>
  <si>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</si>
  <si>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</si>
  <si>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</si>
  <si>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</si>
  <si>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</si>
  <si>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</si>
  <si>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</si>
  <si>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</si>
  <si>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</si>
  <si>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</si>
  <si>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</si>
  <si>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</si>
  <si>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</si>
  <si>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</si>
  <si>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</si>
  <si>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</si>
  <si>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</si>
  <si>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</si>
  <si>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</si>
  <si>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</si>
  <si>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</si>
  <si>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</si>
  <si>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</si>
  <si>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</si>
  <si>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</si>
  <si>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</si>
  <si>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</si>
  <si>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</si>
  <si>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</si>
  <si>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</si>
  <si>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</si>
  <si>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</si>
  <si>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</si>
  <si>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</si>
  <si>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</si>
  <si>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</si>
  <si>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</si>
  <si>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</si>
  <si>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</si>
  <si>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</si>
  <si>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</si>
  <si>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</si>
  <si>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</si>
  <si>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</si>
  <si>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</si>
  <si>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</si>
  <si>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</si>
  <si>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</si>
  <si>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</si>
  <si>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</si>
  <si>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</si>
  <si>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</si>
  <si>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</si>
  <si>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</si>
  <si>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</si>
  <si>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</si>
  <si>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</si>
  <si>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</si>
  <si>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</si>
  <si>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</si>
  <si>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</si>
  <si>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</si>
  <si>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</si>
  <si>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</si>
  <si>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</si>
  <si>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</si>
  <si>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</si>
  <si>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</si>
  <si>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</si>
  <si>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</si>
  <si>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</si>
  <si>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</si>
  <si>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</si>
  <si>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</si>
  <si>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</si>
  <si>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</si>
  <si>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</si>
  <si>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</si>
  <si>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</si>
  <si>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</si>
  <si>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</si>
  <si>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</si>
  <si>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</si>
  <si>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</si>
  <si>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</si>
  <si>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</si>
  <si>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</si>
  <si>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</si>
  <si>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</si>
  <si>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</si>
  <si>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</si>
  <si>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</si>
  <si>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</si>
  <si>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</si>
  <si>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</si>
  <si>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</si>
  <si>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</si>
  <si>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</si>
  <si>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</si>
  <si>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</si>
  <si>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</si>
  <si>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</si>
  <si>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</si>
  <si>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</si>
  <si>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</si>
  <si>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</si>
  <si>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</si>
  <si>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</si>
  <si>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</si>
  <si>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</si>
  <si>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</si>
  <si>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</si>
  <si>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</si>
  <si>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</si>
  <si>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</si>
  <si>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</si>
  <si>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</si>
  <si>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</si>
  <si>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</si>
  <si>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</si>
  <si>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</si>
  <si>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</si>
  <si>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</si>
  <si>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</si>
  <si>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</si>
  <si>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</si>
  <si>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</si>
  <si>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</si>
  <si>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</si>
  <si>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</si>
  <si>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</si>
  <si>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</si>
  <si>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</si>
  <si>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</si>
  <si>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</si>
  <si>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</si>
  <si>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</si>
  <si>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</si>
  <si>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</si>
  <si>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</si>
  <si>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</si>
  <si>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</si>
  <si>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</si>
  <si>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</si>
  <si>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</si>
  <si>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</si>
  <si>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</si>
  <si>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</si>
  <si>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</si>
  <si>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</si>
  <si>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</si>
  <si>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</si>
  <si>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</si>
  <si>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</si>
  <si>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</si>
  <si>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</si>
  <si>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</si>
  <si>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</si>
  <si>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</si>
  <si>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</si>
  <si>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</si>
  <si>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</si>
  <si>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</si>
  <si>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</si>
  <si>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</si>
  <si>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</si>
  <si>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</si>
  <si>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</si>
  <si>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</si>
  <si>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</si>
  <si>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</si>
  <si>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</si>
  <si>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</si>
  <si>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</si>
  <si>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</si>
  <si>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</si>
  <si>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</si>
  <si>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</si>
  <si>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</si>
  <si>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</si>
  <si>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</si>
  <si>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</si>
  <si>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</si>
  <si>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</si>
  <si>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</si>
  <si>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</si>
  <si>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</si>
  <si>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</si>
  <si>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</si>
  <si>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</si>
  <si>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</si>
  <si>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</si>
  <si>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</si>
  <si>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</si>
  <si>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</si>
  <si>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</si>
  <si>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</si>
  <si>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</si>
  <si>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</si>
  <si>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</si>
  <si>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</si>
  <si>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</si>
  <si>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</si>
  <si>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</si>
  <si>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</si>
  <si>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</si>
  <si>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</si>
  <si>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</si>
  <si>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</si>
  <si>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</si>
  <si>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</si>
  <si>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</si>
  <si>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</si>
  <si>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</si>
  <si>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</si>
  <si>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</si>
  <si>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</si>
  <si>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</si>
  <si>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</si>
  <si>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</si>
  <si>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</si>
  <si>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</si>
  <si>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</si>
  <si>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</si>
  <si>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</si>
  <si>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</si>
  <si>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</si>
  <si>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</si>
  <si>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</si>
  <si>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</si>
  <si>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</si>
  <si>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</si>
  <si>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</si>
  <si>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</si>
  <si>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</si>
  <si>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</si>
  <si>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</si>
  <si>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</si>
  <si>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</si>
  <si>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</si>
  <si>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</si>
  <si>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</si>
  <si>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</si>
  <si>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</si>
  <si>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</si>
  <si>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</si>
  <si>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</si>
  <si>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</si>
  <si>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</si>
  <si>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</si>
  <si>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</si>
  <si>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</si>
  <si>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</si>
  <si>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</si>
  <si>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</si>
  <si>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</si>
  <si>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</si>
  <si>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</si>
  <si>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</si>
  <si>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</si>
  <si>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</si>
  <si>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</si>
  <si>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</si>
  <si>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</si>
  <si>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</si>
  <si>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</si>
  <si>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</si>
  <si>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</si>
  <si>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</si>
  <si>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</si>
  <si>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</si>
  <si>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</si>
  <si>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</si>
  <si>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</si>
  <si>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</si>
  <si>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</si>
  <si>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</si>
  <si>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</si>
  <si>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</si>
  <si>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</si>
  <si>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</si>
  <si>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</si>
  <si>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</si>
  <si>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</si>
  <si>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</si>
  <si>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</si>
  <si>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</si>
  <si>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</si>
  <si>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</si>
  <si>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</si>
  <si>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</si>
  <si>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</si>
  <si>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</si>
  <si>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</si>
  <si>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</si>
  <si>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</si>
  <si>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</si>
  <si>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</si>
  <si>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</si>
  <si>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</si>
  <si>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</si>
  <si>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</si>
  <si>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</si>
  <si>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</si>
  <si>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</si>
  <si>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</si>
  <si>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</si>
  <si>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</si>
  <si>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</si>
  <si>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</si>
  <si>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</si>
  <si>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</si>
  <si>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</si>
  <si>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</si>
  <si>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</si>
  <si>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</si>
  <si>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</si>
  <si>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</si>
  <si>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</si>
  <si>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</si>
  <si>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</si>
  <si>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</si>
  <si>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</si>
  <si>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</si>
  <si>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</si>
  <si>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</si>
  <si>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</si>
  <si>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</si>
  <si>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</si>
  <si>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</si>
  <si>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</si>
  <si>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</si>
  <si>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</si>
  <si>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</si>
  <si>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</si>
  <si>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</si>
  <si>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</si>
  <si>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</si>
  <si>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</si>
  <si>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</si>
  <si>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</si>
  <si>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</si>
  <si>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</si>
  <si>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</si>
  <si>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</si>
  <si>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</si>
  <si>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</si>
  <si>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</si>
  <si>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</si>
  <si>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</si>
  <si>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</si>
  <si>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</si>
  <si>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</si>
  <si>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</si>
  <si>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</si>
  <si>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</si>
  <si>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</si>
  <si>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</si>
  <si>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</si>
  <si>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</si>
  <si>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</si>
  <si>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</si>
  <si>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</si>
  <si>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</si>
  <si>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</si>
  <si>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</si>
  <si>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</si>
  <si>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</si>
  <si>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</si>
  <si>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</si>
  <si>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</si>
  <si>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</si>
  <si>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</si>
  <si>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</si>
  <si>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</si>
  <si>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</si>
  <si>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</si>
  <si>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</si>
  <si>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</si>
  <si>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</si>
  <si>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</si>
  <si>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</si>
  <si>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</si>
  <si>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</si>
  <si>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</si>
  <si>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</si>
  <si>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</si>
  <si>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</si>
  <si>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</si>
  <si>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</si>
  <si>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</si>
  <si>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</si>
  <si>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</si>
  <si>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</si>
  <si>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</si>
  <si>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</si>
  <si>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</si>
  <si>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</si>
  <si>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</si>
  <si>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</si>
  <si>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</si>
  <si>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</si>
  <si>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</si>
  <si>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</si>
  <si>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</si>
  <si>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</si>
  <si>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</si>
  <si>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</si>
  <si>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</si>
  <si>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</si>
  <si>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</si>
  <si>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</si>
  <si>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</si>
  <si>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</si>
  <si>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</si>
  <si>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</si>
  <si>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</si>
  <si>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</si>
  <si>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</si>
  <si>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</si>
  <si>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</si>
  <si>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</si>
  <si>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</si>
  <si>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</si>
  <si>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</si>
  <si>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</si>
  <si>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</si>
  <si>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</si>
  <si>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</si>
  <si>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</si>
  <si>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</si>
  <si>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</si>
  <si>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</si>
  <si>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</si>
  <si>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</si>
  <si>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</si>
  <si>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</si>
  <si>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</si>
  <si>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</si>
  <si>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</si>
  <si>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</si>
  <si>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</si>
  <si>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</si>
  <si>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</si>
  <si>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</si>
  <si>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</si>
  <si>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</si>
  <si>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</si>
  <si>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</si>
  <si>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</si>
  <si>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</si>
  <si>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</si>
  <si>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</si>
  <si>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</si>
  <si>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</si>
  <si>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</si>
  <si>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</si>
  <si>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</si>
  <si>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</si>
  <si>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</si>
  <si>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</si>
  <si>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</si>
  <si>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</si>
  <si>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</si>
  <si>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</si>
  <si>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</si>
  <si>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</si>
  <si>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</si>
  <si>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</si>
  <si>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</si>
  <si>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</si>
  <si>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</si>
  <si>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</si>
  <si>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</si>
  <si>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</si>
  <si>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</si>
  <si>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</si>
  <si>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</si>
  <si>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</si>
  <si>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</si>
  <si>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</si>
  <si>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</si>
  <si>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</si>
  <si>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</si>
  <si>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</si>
  <si>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</si>
  <si>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</si>
  <si>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</si>
  <si>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</si>
  <si>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</si>
  <si>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</si>
  <si>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</si>
  <si>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</si>
  <si>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</si>
  <si>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</si>
  <si>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</si>
  <si>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</si>
  <si>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</si>
  <si>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</si>
  <si>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</si>
  <si>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</si>
  <si>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</si>
  <si>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</si>
  <si>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</si>
  <si>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</si>
  <si>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</si>
  <si>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</si>
  <si>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</si>
  <si>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</si>
  <si>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</si>
  <si>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</si>
  <si>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</si>
  <si>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</si>
  <si>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</si>
  <si>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</si>
  <si>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</si>
  <si>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</si>
  <si>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</si>
  <si>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</si>
  <si>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</si>
  <si>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</si>
  <si>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</si>
  <si>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</si>
  <si>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</si>
  <si>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</si>
  <si>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</si>
  <si>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</si>
  <si>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</si>
  <si>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</si>
  <si>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</si>
  <si>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</si>
  <si>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</si>
  <si>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</si>
  <si>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</si>
  <si>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</si>
  <si>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</si>
  <si>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</si>
  <si>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</si>
  <si>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</si>
  <si>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</si>
  <si>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</si>
  <si>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</si>
  <si>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</si>
  <si>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</si>
  <si>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</si>
  <si>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</si>
  <si>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</si>
  <si>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</si>
  <si>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</si>
  <si>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</si>
  <si>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</si>
  <si>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</si>
  <si>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</si>
  <si>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</si>
  <si>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</si>
  <si>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</si>
  <si>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</si>
  <si>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</si>
  <si>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</si>
  <si>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</si>
  <si>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</si>
  <si>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</si>
  <si>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</si>
  <si>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</si>
  <si>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</si>
  <si>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</si>
  <si>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</si>
  <si>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</si>
  <si>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</si>
  <si>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</si>
  <si>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</si>
  <si>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</si>
  <si>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</si>
  <si>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</si>
  <si>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</si>
  <si>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</si>
  <si>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</si>
  <si>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</si>
  <si>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</si>
  <si>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</si>
  <si>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</si>
  <si>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</si>
  <si>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</si>
  <si>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</si>
  <si>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</si>
  <si>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</si>
  <si>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</si>
  <si>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</si>
  <si>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</si>
  <si>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</si>
  <si>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</si>
  <si>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</si>
  <si>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</si>
  <si>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</si>
  <si>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</si>
  <si>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</si>
  <si>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</si>
  <si>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</si>
  <si>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</si>
  <si>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</si>
  <si>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</si>
  <si>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</si>
  <si>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</si>
  <si>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</si>
  <si>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</si>
  <si>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</si>
  <si>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</si>
  <si>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</si>
  <si>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</si>
  <si>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</si>
  <si>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</si>
  <si>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</si>
  <si>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</si>
  <si>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</si>
  <si>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</si>
  <si>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</si>
  <si>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</si>
  <si>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</si>
  <si>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</si>
  <si>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</si>
  <si>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</si>
  <si>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</si>
  <si>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</si>
  <si>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</si>
  <si>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</si>
  <si>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</si>
  <si>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</si>
  <si>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</si>
  <si>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</si>
  <si>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</si>
  <si>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</si>
  <si>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</si>
  <si>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</si>
  <si>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</si>
  <si>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</si>
  <si>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</si>
  <si>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</si>
  <si>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</si>
  <si>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</si>
  <si>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</si>
  <si>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</si>
  <si>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</si>
  <si>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</si>
  <si>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</si>
  <si>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</si>
  <si>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</si>
  <si>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</si>
  <si>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</si>
  <si>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</si>
  <si>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</si>
  <si>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</si>
  <si>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</si>
  <si>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</si>
  <si>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</si>
  <si>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</si>
  <si>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</si>
  <si>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</si>
  <si>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</si>
  <si>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</si>
  <si>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</si>
  <si>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</si>
  <si>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</si>
  <si>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</si>
  <si>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</si>
  <si>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</si>
  <si>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</si>
  <si>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</si>
  <si>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</si>
  <si>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</si>
  <si>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</si>
  <si>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</si>
  <si>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</si>
  <si>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</si>
  <si>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</si>
  <si>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</si>
  <si>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</si>
  <si>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</si>
  <si>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</si>
  <si>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</si>
  <si>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</si>
  <si>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</si>
  <si>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</si>
  <si>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</si>
  <si>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</si>
  <si>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</si>
  <si>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</si>
  <si>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</si>
  <si>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</si>
  <si>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</si>
  <si>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</si>
  <si>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</si>
  <si>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</si>
  <si>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</si>
  <si>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</si>
  <si>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</si>
  <si>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</si>
  <si>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</si>
  <si>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</si>
  <si>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</si>
  <si>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</si>
  <si>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</si>
  <si>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</si>
  <si>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</si>
  <si>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</si>
  <si>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</si>
  <si>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</si>
  <si>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</si>
  <si>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</si>
  <si>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</si>
  <si>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</si>
  <si>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</si>
  <si>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</si>
  <si>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</si>
  <si>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</si>
  <si>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</si>
  <si>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</si>
  <si>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</si>
  <si>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</si>
  <si>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</si>
  <si>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</si>
  <si>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</si>
  <si>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</si>
  <si>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</si>
  <si>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</si>
  <si>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</si>
  <si>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</si>
  <si>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</si>
  <si>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</si>
  <si>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</si>
  <si>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</si>
  <si>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</si>
  <si>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</si>
  <si>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</si>
  <si>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</si>
  <si>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</si>
  <si>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</si>
  <si>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</si>
  <si>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</si>
  <si>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</si>
  <si>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</si>
  <si>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</si>
  <si>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</si>
  <si>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</si>
  <si>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</si>
  <si>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</si>
  <si>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</si>
  <si>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</si>
  <si>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</si>
  <si>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</si>
  <si>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</si>
  <si>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</si>
  <si>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</si>
  <si>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</si>
  <si>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</si>
  <si>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</si>
  <si>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</si>
  <si>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</si>
  <si>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</si>
  <si>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</si>
  <si>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</si>
  <si>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</si>
  <si>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</si>
  <si>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</si>
  <si>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</si>
  <si>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</si>
  <si>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</si>
  <si>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</si>
  <si>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</si>
  <si>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</si>
  <si>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</si>
  <si>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</si>
  <si>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</si>
  <si>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</si>
  <si>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</si>
  <si>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</si>
  <si>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</si>
  <si>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</si>
  <si>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</si>
  <si>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</si>
  <si>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</si>
  <si>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</si>
  <si>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</si>
  <si>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</si>
  <si>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</si>
  <si>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</si>
  <si>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</si>
  <si>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</si>
  <si>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</si>
  <si>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</si>
  <si>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</si>
  <si>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</si>
  <si>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</si>
  <si>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</si>
  <si>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</si>
  <si>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</si>
  <si>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</si>
  <si>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</si>
  <si>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</si>
  <si>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</si>
  <si>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</si>
  <si>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</si>
  <si>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</si>
  <si>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</si>
  <si>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</si>
  <si>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</si>
  <si>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</si>
  <si>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</si>
  <si>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</si>
  <si>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</si>
  <si>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</si>
  <si>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</si>
  <si>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</si>
  <si>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</si>
  <si>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</si>
  <si>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</si>
  <si>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</si>
  <si>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</si>
  <si>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</si>
  <si>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</si>
  <si>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</si>
  <si>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</si>
  <si>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</si>
  <si>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</si>
  <si>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</si>
  <si>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</si>
  <si>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</si>
  <si>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</si>
  <si>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</si>
  <si>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</si>
  <si>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</si>
  <si>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</si>
  <si>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</si>
  <si>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</si>
  <si>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</si>
  <si>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</si>
  <si>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</si>
  <si>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</si>
  <si>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</si>
  <si>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</si>
  <si>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</si>
  <si>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</si>
  <si>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</si>
  <si>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</si>
  <si>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</si>
  <si>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</si>
  <si>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</si>
  <si>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</si>
  <si>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</si>
  <si>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</si>
  <si>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</si>
  <si>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</si>
  <si>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</si>
  <si>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</si>
  <si>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</si>
  <si>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</si>
  <si>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</si>
  <si>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</si>
  <si>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</si>
  <si>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</si>
  <si>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</si>
  <si>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</si>
  <si>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</si>
  <si>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</si>
  <si>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</si>
  <si>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</si>
  <si>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</si>
  <si>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</si>
  <si>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</si>
  <si>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</si>
  <si>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</si>
  <si>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</si>
  <si>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</si>
  <si>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</si>
  <si>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</si>
  <si>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</si>
  <si>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</si>
  <si>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</si>
  <si>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</si>
  <si>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</si>
  <si>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</si>
  <si>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</si>
  <si>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</si>
  <si>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</si>
  <si>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</si>
  <si>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</si>
  <si>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</si>
  <si>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</si>
  <si>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</si>
  <si>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</si>
  <si>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</si>
  <si>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</si>
  <si>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</si>
  <si>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</si>
  <si>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</si>
  <si>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</si>
  <si>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</si>
  <si>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</si>
  <si>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</si>
  <si>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</si>
  <si>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</si>
  <si>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</si>
  <si>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</si>
  <si>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</si>
  <si>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</si>
  <si>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</si>
  <si>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</si>
  <si>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</si>
  <si>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</si>
  <si>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</si>
  <si>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</si>
  <si>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</si>
  <si>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</si>
  <si>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</si>
  <si>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</si>
  <si>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</si>
  <si>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</si>
  <si>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</si>
  <si>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</si>
  <si>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</si>
  <si>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</si>
  <si>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</si>
  <si>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</si>
  <si>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</si>
  <si>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</si>
  <si>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</si>
  <si>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</si>
  <si>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</si>
  <si>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</si>
  <si>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</si>
  <si>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</si>
  <si>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</si>
  <si>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</si>
  <si>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</si>
  <si>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</si>
  <si>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</si>
  <si>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</si>
  <si>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</si>
  <si>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</si>
  <si>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</si>
  <si>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</si>
  <si>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</si>
  <si>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</si>
  <si>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</si>
  <si>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</si>
  <si>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</si>
  <si>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</si>
  <si>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</si>
  <si>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</si>
  <si>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</si>
  <si>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</si>
  <si>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</si>
  <si>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</si>
  <si>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</si>
  <si>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</si>
  <si>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</si>
  <si>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</si>
  <si>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</si>
  <si>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</si>
  <si>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</si>
  <si>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</si>
  <si>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</si>
  <si>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</si>
  <si>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</si>
  <si>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</si>
  <si>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</si>
  <si>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</si>
  <si>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</si>
  <si>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</si>
  <si>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</si>
  <si>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</si>
  <si>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</si>
  <si>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</si>
  <si>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</si>
  <si>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</si>
  <si>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</si>
  <si>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</si>
  <si>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</si>
  <si>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</si>
  <si>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</si>
  <si>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</si>
  <si>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</si>
  <si>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</si>
  <si>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</si>
  <si>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</si>
  <si>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</si>
  <si>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</si>
  <si>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</si>
  <si>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</si>
  <si>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</si>
  <si>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</si>
  <si>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</si>
  <si>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</si>
  <si>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</si>
  <si>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</si>
  <si>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</si>
  <si>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</si>
  <si>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</si>
  <si>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</si>
  <si>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</si>
  <si>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</si>
  <si>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</si>
  <si>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</si>
  <si>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</si>
  <si>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</si>
  <si>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</si>
  <si>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</si>
  <si>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</si>
  <si>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</si>
  <si>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</si>
  <si>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</si>
  <si>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</si>
  <si>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</si>
  <si>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</si>
  <si>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</si>
  <si>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</si>
  <si>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</si>
  <si>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</si>
  <si>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</si>
  <si>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</si>
  <si>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</si>
  <si>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</si>
  <si>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</si>
  <si>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</si>
  <si>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</si>
  <si>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</si>
  <si>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</si>
  <si>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</si>
  <si>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</si>
  <si>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</si>
  <si>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</si>
  <si>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</si>
  <si>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</si>
  <si>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</si>
  <si>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</si>
  <si>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</si>
  <si>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</si>
  <si>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</si>
  <si>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</si>
  <si>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</si>
  <si>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</si>
  <si>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</si>
  <si>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</si>
  <si>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</si>
  <si>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</si>
  <si>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</si>
  <si>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</si>
  <si>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</si>
  <si>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</si>
  <si>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</si>
  <si>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</si>
  <si>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</si>
  <si>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</si>
  <si>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</si>
  <si>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</si>
  <si>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</si>
  <si>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</si>
  <si>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</si>
  <si>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</si>
  <si>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</si>
  <si>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</si>
  <si>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</si>
  <si>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</si>
  <si>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</si>
  <si>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</si>
  <si>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</si>
  <si>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</si>
  <si>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</si>
  <si>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</si>
  <si>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</si>
  <si>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</si>
  <si>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</si>
  <si>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</si>
  <si>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</si>
  <si>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</si>
  <si>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</si>
  <si>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</si>
  <si>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</si>
  <si>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</si>
  <si>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</si>
  <si>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</si>
  <si>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</si>
  <si>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</si>
  <si>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</si>
  <si>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</si>
  <si>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</si>
  <si>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</si>
  <si>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</si>
  <si>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</si>
  <si>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</si>
  <si>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</si>
  <si>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</si>
  <si>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</si>
  <si>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</si>
  <si>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</si>
  <si>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</si>
  <si>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</si>
  <si>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</si>
  <si>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</si>
  <si>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</si>
  <si>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</si>
  <si>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</si>
  <si>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</si>
  <si>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</si>
  <si>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</si>
  <si>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</si>
  <si>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</si>
  <si>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</si>
  <si>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</si>
  <si>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</si>
  <si>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</si>
  <si>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</si>
  <si>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</si>
  <si>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</si>
  <si>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</si>
  <si>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</si>
  <si>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</si>
  <si>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</si>
  <si>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</si>
  <si>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</si>
  <si>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</si>
  <si>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</si>
  <si>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</si>
  <si>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</si>
  <si>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</si>
  <si>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</si>
  <si>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</si>
  <si>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</si>
  <si>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</si>
  <si>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</si>
  <si>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</si>
  <si>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</si>
  <si>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</si>
  <si>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</si>
  <si>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</si>
  <si>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</si>
  <si>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</si>
  <si>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</si>
  <si>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</si>
  <si>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</si>
  <si>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</si>
  <si>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</si>
  <si>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</si>
  <si>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</si>
  <si>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</si>
  <si>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</si>
  <si>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</si>
  <si>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</si>
  <si>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</si>
  <si>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</si>
  <si>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</si>
  <si>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</si>
  <si>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</si>
  <si>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</si>
  <si>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</si>
  <si>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</si>
  <si>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</si>
  <si>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</si>
  <si>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</si>
  <si>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</si>
  <si>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</si>
  <si>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</si>
  <si>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</si>
  <si>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</si>
  <si>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</si>
  <si>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</si>
  <si>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</si>
  <si>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</si>
  <si>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</si>
  <si>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</si>
  <si>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</si>
  <si>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</si>
  <si>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</si>
  <si>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</si>
  <si>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</si>
  <si>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</si>
  <si>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</si>
  <si>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</si>
  <si>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</si>
  <si>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</si>
  <si>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</si>
  <si>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</si>
  <si>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</si>
  <si>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</si>
  <si>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</si>
  <si>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</si>
  <si>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</si>
  <si>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</si>
  <si>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</si>
  <si>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</si>
  <si>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</si>
  <si>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</si>
  <si>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</si>
  <si>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</si>
  <si>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</si>
  <si>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</si>
  <si>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</si>
  <si>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</si>
  <si>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</si>
  <si>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</si>
  <si>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</si>
  <si>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</si>
  <si>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</si>
  <si>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</si>
  <si>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</si>
  <si>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</si>
  <si>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</si>
  <si>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</si>
  <si>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</si>
  <si>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</si>
  <si>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</si>
  <si>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</si>
  <si>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</si>
  <si>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</si>
  <si>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</si>
  <si>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</si>
  <si>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</si>
  <si>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</si>
  <si>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</si>
  <si>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</si>
  <si>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</si>
  <si>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</si>
  <si>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</si>
  <si>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</si>
  <si>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</si>
  <si>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</si>
  <si>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</si>
  <si>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</si>
  <si>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</si>
  <si>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</si>
  <si>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</si>
  <si>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</si>
  <si>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</si>
  <si>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</si>
  <si>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</si>
  <si>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</si>
  <si>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</si>
  <si>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</si>
  <si>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</si>
  <si>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</si>
  <si>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</si>
  <si>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</si>
  <si>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</si>
  <si>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</si>
  <si>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</si>
  <si>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</si>
  <si>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</si>
  <si>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</si>
  <si>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</si>
  <si>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</si>
  <si>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</si>
  <si>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</si>
  <si>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</si>
  <si>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</si>
  <si>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</si>
  <si>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</si>
  <si>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</si>
  <si>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</si>
  <si>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</si>
  <si>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</si>
  <si>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</si>
  <si>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</si>
  <si>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</si>
  <si>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</si>
  <si>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</si>
  <si>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</si>
  <si>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</si>
  <si>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</si>
  <si>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</si>
  <si>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</si>
  <si>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</si>
  <si>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</si>
  <si>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</si>
  <si>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</si>
  <si>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</si>
  <si>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</si>
  <si>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</si>
  <si>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</si>
  <si>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</si>
  <si>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</si>
  <si>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</si>
  <si>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</si>
  <si>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</si>
  <si>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</si>
  <si>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</si>
  <si>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</si>
  <si>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</si>
  <si>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</si>
  <si>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</si>
  <si>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</si>
  <si>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</si>
  <si>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</si>
  <si>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</si>
  <si>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</si>
  <si>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</si>
  <si>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</si>
  <si>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</si>
  <si>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</si>
  <si>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</si>
  <si>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</si>
  <si>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</si>
  <si>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</si>
  <si>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</si>
  <si>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</si>
  <si>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</si>
  <si>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</si>
  <si>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</si>
  <si>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</si>
  <si>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</si>
  <si>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</si>
  <si>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</si>
  <si>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</si>
  <si>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</si>
  <si>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</si>
  <si>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</si>
  <si>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</si>
  <si>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</si>
  <si>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</si>
  <si>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</si>
  <si>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</si>
  <si>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</si>
  <si>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</si>
  <si>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</si>
  <si>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</si>
  <si>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</si>
  <si>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</si>
  <si>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</si>
  <si>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</si>
  <si>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</si>
  <si>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</si>
  <si>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</si>
  <si>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</si>
  <si>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</si>
  <si>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</si>
  <si>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</si>
  <si>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</si>
  <si>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</si>
  <si>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</si>
  <si>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</si>
  <si>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</si>
  <si>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</si>
  <si>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</si>
  <si>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</si>
  <si>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</si>
  <si>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</si>
  <si>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</si>
  <si>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</si>
  <si>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</si>
  <si>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</si>
  <si>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</si>
  <si>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</si>
  <si>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</si>
  <si>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</si>
  <si>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</si>
  <si>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</si>
  <si>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</si>
  <si>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</si>
  <si>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</si>
  <si>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</si>
  <si>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</si>
  <si>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</si>
  <si>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</si>
  <si>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</si>
  <si>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</si>
  <si>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</si>
  <si>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</si>
  <si>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</si>
  <si>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</si>
  <si>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</si>
  <si>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</si>
  <si>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</si>
  <si>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</si>
  <si>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</si>
  <si>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</si>
  <si>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</si>
  <si>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</si>
  <si>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</si>
  <si>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</si>
  <si>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</si>
  <si>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</si>
  <si>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</si>
  <si>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</si>
  <si>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</si>
  <si>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</si>
  <si>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</si>
  <si>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</si>
  <si>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</si>
  <si>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</si>
  <si>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</si>
  <si>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</si>
  <si>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</si>
  <si>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</si>
  <si>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</si>
  <si>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</si>
  <si>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</si>
  <si>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</si>
  <si>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</si>
  <si>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</si>
  <si>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</si>
  <si>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</si>
  <si>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</si>
  <si>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</si>
  <si>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</si>
  <si>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</si>
  <si>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</si>
  <si>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</si>
  <si>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</si>
  <si>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</si>
  <si>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</si>
  <si>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</si>
  <si>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</si>
  <si>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</si>
  <si>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</si>
  <si>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</si>
  <si>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</si>
  <si>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</si>
  <si>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</si>
  <si>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</si>
  <si>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</si>
  <si>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</si>
  <si>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</si>
  <si>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</si>
  <si>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</si>
  <si>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</si>
  <si>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</si>
  <si>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</si>
  <si>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</si>
  <si>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</si>
  <si>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</si>
  <si>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</si>
  <si>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</si>
  <si>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</si>
  <si>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</si>
  <si>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</si>
  <si>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</si>
  <si>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</si>
  <si>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</si>
  <si>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</si>
  <si>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</si>
  <si>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</si>
  <si>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</si>
  <si>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</si>
  <si>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</si>
  <si>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</si>
  <si>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</si>
  <si>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</si>
  <si>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</si>
  <si>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</si>
  <si>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</si>
  <si>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</si>
  <si>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</si>
  <si>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</si>
  <si>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</si>
  <si>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</si>
  <si>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</si>
  <si>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</si>
  <si>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</si>
  <si>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</si>
  <si>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</si>
  <si>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</si>
  <si>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</si>
  <si>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</si>
  <si>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</si>
  <si>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</si>
  <si>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</si>
  <si>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</si>
  <si>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</si>
  <si>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</si>
  <si>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</si>
  <si>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</si>
  <si>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</si>
  <si>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</si>
  <si>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</si>
  <si>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</si>
  <si>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</si>
  <si>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</si>
  <si>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</si>
  <si>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</si>
  <si>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</si>
  <si>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</si>
  <si>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</si>
  <si>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</si>
  <si>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</si>
  <si>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</si>
  <si>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</si>
  <si>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</si>
  <si>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</si>
  <si>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</si>
  <si>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</si>
  <si>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</si>
  <si>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</si>
  <si>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</si>
  <si>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</si>
  <si>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</si>
  <si>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</si>
  <si>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</si>
  <si>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</si>
  <si>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</si>
  <si>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</si>
  <si>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</si>
  <si>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</si>
  <si>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</si>
  <si>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</si>
  <si>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</si>
  <si>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</si>
  <si>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</si>
  <si>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</si>
  <si>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</si>
  <si>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</si>
  <si>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</si>
  <si>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</si>
  <si>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</si>
  <si>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</si>
  <si>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</si>
  <si>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</si>
  <si>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</si>
  <si>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</si>
  <si>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</si>
  <si>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</si>
  <si>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</si>
  <si>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</si>
  <si>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</si>
  <si>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</si>
  <si>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</si>
  <si>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</si>
  <si>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</si>
  <si>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</si>
  <si>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</si>
  <si>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</si>
  <si>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</si>
  <si>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</si>
  <si>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</si>
  <si>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</si>
  <si>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</si>
  <si>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</si>
  <si>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</si>
  <si>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</si>
  <si>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</si>
  <si>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</si>
  <si>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</si>
  <si>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</si>
  <si>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</si>
  <si>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</si>
  <si>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</si>
  <si>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</si>
  <si>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</si>
  <si>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</si>
  <si>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</si>
  <si>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</si>
  <si>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</si>
  <si>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</si>
  <si>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</si>
  <si>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</si>
  <si>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</si>
  <si>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</si>
  <si>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</si>
  <si>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</si>
  <si>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</si>
  <si>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</si>
  <si>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</si>
  <si>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</si>
  <si>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</si>
  <si>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</si>
  <si>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</si>
  <si>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</si>
  <si>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</si>
  <si>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</si>
  <si>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</si>
  <si>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</si>
  <si>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</si>
  <si>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</si>
  <si>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</si>
  <si>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</si>
  <si>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</si>
  <si>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</si>
  <si>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</si>
  <si>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</si>
  <si>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</si>
  <si>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</si>
  <si>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</si>
  <si>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</si>
  <si>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</si>
  <si>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</si>
  <si>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</si>
  <si>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</si>
  <si>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</si>
  <si>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</si>
  <si>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</si>
  <si>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</si>
  <si>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</si>
  <si>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</si>
  <si>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</si>
  <si>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</si>
  <si>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</si>
  <si>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</si>
  <si>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</si>
  <si>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</si>
  <si>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</si>
  <si>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</si>
  <si>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</si>
  <si>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</si>
  <si>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</si>
  <si>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</si>
  <si>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</si>
  <si>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</si>
  <si>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</si>
  <si>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</si>
  <si>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</si>
  <si>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</si>
  <si>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</si>
  <si>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</si>
  <si>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</si>
  <si>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</si>
  <si>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</si>
  <si>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</si>
  <si>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</si>
  <si>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</si>
  <si>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</si>
  <si>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</si>
  <si>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</si>
  <si>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</si>
  <si>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</si>
  <si>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</si>
  <si>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</si>
  <si>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</si>
  <si>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</si>
  <si>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</si>
  <si>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</si>
  <si>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</si>
  <si>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</si>
  <si>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</si>
  <si>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</si>
  <si>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</si>
  <si>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</si>
  <si>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</si>
  <si>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</si>
  <si>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</si>
  <si>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</si>
  <si>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</si>
  <si>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</si>
  <si>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</si>
  <si>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</si>
  <si>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</si>
  <si>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</si>
  <si>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</si>
  <si>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</si>
  <si>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</si>
  <si>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</si>
  <si>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</si>
  <si>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</si>
  <si>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</si>
  <si>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</si>
  <si>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</si>
  <si>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</si>
  <si>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</si>
  <si>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</si>
  <si>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</si>
  <si>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</si>
  <si>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</si>
  <si>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</si>
  <si>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</si>
  <si>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</si>
  <si>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</si>
  <si>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</si>
  <si>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</si>
  <si>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</si>
  <si>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</si>
  <si>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</si>
  <si>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</si>
  <si>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</si>
  <si>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</si>
  <si>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</si>
  <si>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</si>
  <si>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</si>
  <si>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</si>
  <si>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</si>
  <si>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</si>
  <si>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</si>
  <si>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</si>
  <si>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</si>
  <si>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</si>
  <si>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</si>
  <si>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</si>
  <si>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</si>
  <si>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</si>
  <si>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</si>
  <si>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</si>
  <si>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</si>
  <si>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</si>
  <si>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</si>
  <si>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</si>
  <si>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</si>
  <si>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</si>
  <si>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</si>
  <si>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</si>
  <si>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</si>
  <si>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</si>
  <si>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</si>
  <si>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</si>
  <si>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</si>
  <si>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</si>
  <si>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</si>
  <si>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</si>
  <si>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</si>
  <si>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</si>
  <si>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</si>
  <si>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</si>
  <si>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</si>
  <si>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</si>
  <si>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</si>
  <si>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</si>
  <si>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</si>
  <si>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</si>
  <si>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</si>
  <si>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</si>
  <si>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</si>
  <si>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</si>
  <si>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</si>
  <si>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</si>
  <si>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</si>
  <si>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</si>
  <si>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</si>
  <si>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</si>
  <si>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</si>
  <si>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</si>
  <si>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</si>
  <si>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</si>
  <si>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</si>
  <si>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</si>
  <si>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</si>
  <si>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</si>
  <si>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</si>
  <si>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</si>
  <si>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</si>
  <si>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</si>
  <si>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</si>
  <si>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</si>
  <si>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</si>
  <si>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</si>
  <si>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</si>
  <si>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</si>
  <si>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</si>
  <si>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</si>
  <si>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</si>
  <si>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</si>
  <si>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</si>
  <si>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</si>
  <si>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</si>
  <si>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</si>
  <si>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</si>
  <si>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</si>
  <si>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</si>
  <si>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</si>
  <si>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</si>
  <si>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</si>
  <si>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</si>
  <si>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</si>
  <si>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</si>
  <si>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</si>
  <si>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</si>
  <si>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</si>
  <si>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</si>
  <si>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</si>
  <si>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</si>
  <si>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</si>
  <si>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</si>
  <si>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</si>
  <si>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</si>
  <si>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</si>
  <si>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</si>
  <si>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</si>
  <si>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</si>
  <si>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</si>
  <si>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</si>
  <si>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</si>
  <si>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</si>
  <si>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</si>
  <si>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</si>
  <si>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</si>
  <si>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</si>
  <si>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</si>
  <si>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</si>
  <si>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</si>
  <si>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</si>
  <si>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</si>
  <si>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</si>
  <si>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</si>
  <si>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</si>
  <si>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</si>
  <si>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</si>
  <si>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</si>
  <si>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</si>
  <si>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</si>
  <si>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</si>
  <si>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</si>
  <si>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</si>
  <si>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</si>
  <si>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</si>
  <si>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</si>
  <si>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</si>
  <si>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</si>
  <si>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</si>
  <si>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</si>
  <si>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</si>
  <si>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</si>
  <si>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</si>
  <si>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</si>
  <si>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</si>
  <si>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</si>
  <si>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</si>
  <si>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</si>
  <si>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</si>
  <si>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</si>
  <si>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</si>
  <si>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</si>
  <si>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</si>
  <si>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</si>
  <si>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</si>
  <si>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</si>
  <si>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</si>
  <si>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</si>
  <si>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</si>
  <si>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</si>
  <si>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</si>
  <si>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</si>
  <si>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</si>
  <si>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</si>
  <si>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</si>
  <si>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</si>
  <si>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</si>
  <si>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</si>
  <si>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</si>
  <si>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</si>
  <si>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</si>
  <si>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</si>
  <si>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</si>
  <si>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</si>
  <si>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</si>
  <si>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</si>
  <si>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</si>
  <si>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</si>
  <si>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</si>
  <si>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</si>
  <si>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</si>
  <si>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</si>
  <si>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</si>
  <si>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</si>
  <si>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</si>
  <si>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</si>
  <si>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</si>
  <si>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</si>
  <si>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</si>
  <si>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</si>
  <si>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</si>
  <si>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</si>
  <si>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</si>
  <si>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</si>
  <si>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</si>
  <si>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</si>
  <si>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</si>
  <si>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</si>
  <si>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</si>
  <si>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</si>
  <si>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</si>
  <si>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</si>
  <si>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</si>
  <si>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</si>
  <si>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</si>
  <si>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</si>
  <si>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</si>
  <si>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</si>
  <si>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</si>
  <si>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</si>
  <si>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</si>
  <si>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</si>
  <si>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</si>
  <si>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</si>
  <si>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</si>
  <si>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</si>
  <si>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</si>
  <si>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</si>
  <si>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</si>
  <si>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</si>
  <si>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</si>
  <si>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</si>
  <si>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</si>
  <si>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</si>
  <si>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</si>
  <si>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</si>
  <si>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</si>
  <si>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</si>
  <si>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</si>
  <si>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</si>
  <si>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</si>
  <si>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</si>
  <si>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</si>
  <si>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</si>
  <si>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</si>
  <si>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</si>
  <si>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</si>
  <si>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</si>
  <si>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</si>
  <si>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</si>
  <si>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</si>
  <si>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</si>
  <si>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</si>
  <si>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</si>
  <si>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</si>
  <si>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</si>
  <si>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</si>
  <si>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</si>
  <si>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</si>
  <si>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</si>
  <si>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</si>
  <si>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</si>
  <si>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</si>
  <si>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</si>
  <si>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</si>
  <si>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</si>
  <si>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</si>
  <si>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</si>
  <si>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</si>
  <si>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</si>
  <si>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</si>
  <si>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</si>
  <si>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</si>
  <si>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</si>
  <si>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</si>
  <si>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</si>
  <si>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</si>
  <si>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</si>
  <si>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</si>
  <si>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</si>
  <si>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</si>
  <si>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</si>
  <si>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</si>
  <si>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</si>
  <si>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</si>
  <si>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</si>
  <si>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</si>
  <si>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</si>
  <si>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</si>
  <si>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</si>
  <si>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</si>
  <si>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</si>
  <si>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</si>
  <si>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</si>
  <si>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</si>
  <si>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</si>
  <si>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</si>
  <si>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</si>
  <si>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</si>
  <si>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</si>
  <si>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</si>
  <si>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</si>
  <si>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</si>
  <si>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</si>
  <si>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</si>
  <si>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</si>
  <si>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</si>
  <si>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</si>
  <si>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</si>
  <si>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</si>
  <si>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</si>
  <si>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</si>
  <si>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</si>
  <si>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</si>
  <si>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</si>
  <si>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</si>
  <si>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</si>
  <si>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</si>
  <si>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</si>
  <si>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</si>
  <si>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</si>
  <si>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</si>
  <si>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</si>
  <si>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</si>
  <si>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</si>
  <si>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</si>
  <si>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</si>
  <si>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</si>
  <si>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</si>
  <si>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</si>
  <si>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</si>
  <si>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</si>
  <si>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</si>
  <si>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</si>
  <si>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</si>
  <si>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</si>
  <si>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</si>
  <si>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</si>
  <si>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</si>
  <si>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</si>
  <si>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</si>
  <si>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</si>
  <si>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</si>
  <si>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</si>
  <si>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</si>
  <si>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</si>
  <si>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</si>
  <si>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</si>
  <si>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</si>
  <si>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</si>
  <si>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</si>
  <si>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</si>
  <si>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</si>
  <si>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</si>
  <si>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</si>
  <si>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</si>
  <si>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</si>
  <si>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</si>
  <si>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</si>
  <si>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</si>
  <si>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</si>
  <si>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</si>
  <si>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</si>
  <si>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</si>
  <si>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</si>
  <si>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</si>
  <si>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</si>
  <si>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</si>
  <si>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</si>
  <si>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</si>
  <si>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</si>
  <si>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</si>
  <si>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</si>
  <si>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</si>
  <si>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</si>
  <si>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</si>
  <si>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</si>
  <si>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</si>
  <si>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</si>
  <si>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</si>
  <si>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</si>
  <si>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</si>
  <si>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</si>
  <si>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</si>
  <si>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</si>
  <si>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</si>
  <si>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</si>
  <si>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</si>
  <si>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</si>
  <si>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</si>
  <si>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</si>
  <si>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</si>
  <si>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</si>
  <si>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</si>
  <si>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</si>
  <si>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</si>
  <si>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</si>
  <si>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</si>
  <si>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</si>
  <si>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</si>
  <si>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</si>
  <si>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</si>
  <si>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</si>
  <si>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</si>
  <si>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</si>
  <si>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</si>
  <si>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</si>
  <si>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</si>
  <si>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</si>
  <si>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</si>
  <si>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</si>
  <si>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</si>
  <si>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</si>
  <si>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</si>
  <si>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</si>
  <si>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</si>
  <si>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</si>
  <si>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</si>
  <si>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</si>
  <si>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</si>
  <si>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</si>
  <si>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</si>
  <si>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</si>
  <si>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</si>
  <si>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</si>
  <si>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</si>
  <si>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</si>
  <si>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</si>
  <si>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</si>
  <si>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</si>
  <si>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</si>
  <si>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</si>
  <si>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</si>
  <si>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</si>
  <si>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</si>
  <si>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</si>
  <si>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</si>
  <si>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</si>
  <si>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</si>
  <si>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</si>
  <si>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</si>
  <si>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</si>
  <si>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</si>
  <si>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</si>
  <si>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</si>
  <si>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</si>
  <si>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</si>
  <si>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</si>
  <si>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</si>
  <si>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</si>
  <si>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</si>
  <si>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</si>
  <si>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</si>
  <si>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</si>
  <si>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</si>
  <si>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</si>
  <si>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</si>
  <si>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</si>
  <si>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</si>
  <si>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</si>
  <si>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</si>
  <si>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</si>
  <si>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</si>
  <si>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</si>
  <si>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</si>
  <si>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</si>
  <si>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</si>
  <si>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</si>
  <si>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</si>
  <si>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</si>
  <si>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</si>
  <si>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</si>
  <si>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</si>
  <si>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</si>
  <si>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</si>
  <si>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</si>
  <si>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</si>
  <si>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</si>
  <si>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</si>
  <si>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</si>
  <si>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</si>
  <si>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</si>
  <si>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</si>
  <si>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</si>
  <si>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</si>
  <si>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</si>
  <si>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</si>
  <si>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</si>
  <si>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</si>
  <si>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</si>
  <si>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</si>
  <si>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</si>
  <si>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</si>
  <si>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</si>
  <si>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</si>
  <si>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</si>
  <si>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</si>
  <si>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</si>
  <si>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</si>
  <si>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</si>
  <si>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</si>
  <si>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</si>
  <si>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</si>
  <si>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</si>
  <si>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</si>
  <si>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</si>
  <si>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</si>
  <si>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</si>
  <si>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</si>
  <si>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</si>
  <si>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</si>
  <si>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</si>
  <si>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</si>
  <si>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</si>
  <si>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</si>
  <si>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</si>
  <si>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</si>
  <si>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</si>
  <si>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</si>
  <si>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</si>
  <si>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</si>
  <si>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</si>
  <si>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</si>
  <si>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</si>
  <si>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</si>
  <si>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</si>
  <si>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</si>
  <si>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</si>
  <si>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</si>
  <si>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</si>
  <si>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</si>
  <si>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</si>
  <si>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</si>
  <si>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</si>
  <si>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</si>
  <si>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</si>
  <si>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</si>
  <si>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</si>
  <si>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</si>
  <si>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</si>
  <si>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</si>
  <si>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</si>
  <si>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</si>
  <si>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</si>
  <si>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</si>
  <si>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</si>
  <si>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</si>
  <si>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</si>
  <si>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</si>
  <si>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</si>
  <si>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</si>
  <si>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</si>
  <si>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</si>
  <si>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</si>
  <si>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</si>
  <si>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</si>
  <si>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</si>
  <si>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</si>
  <si>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</si>
  <si>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</si>
  <si>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</si>
  <si>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</si>
  <si>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</si>
  <si>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</si>
  <si>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</si>
  <si>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</si>
  <si>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</si>
  <si>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</si>
  <si>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</si>
  <si>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</si>
  <si>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</si>
  <si>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</si>
  <si>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</si>
  <si>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</si>
  <si>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</si>
  <si>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</si>
  <si>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</si>
  <si>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</si>
  <si>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</si>
  <si>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</si>
  <si>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</si>
  <si>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</si>
  <si>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</si>
  <si>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</si>
  <si>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</si>
  <si>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</si>
  <si>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</si>
  <si>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</si>
  <si>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</si>
  <si>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</si>
  <si>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</si>
  <si>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</si>
  <si>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</si>
  <si>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</si>
  <si>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</si>
  <si>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</si>
  <si>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</si>
  <si>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</si>
  <si>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</si>
  <si>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</si>
  <si>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</si>
  <si>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</si>
  <si>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</si>
  <si>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</si>
  <si>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</si>
  <si>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</si>
  <si>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</si>
  <si>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</si>
  <si>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</si>
  <si>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</si>
  <si>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</si>
  <si>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</si>
  <si>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</si>
  <si>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</si>
  <si>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</si>
  <si>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</si>
  <si>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</si>
  <si>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</si>
  <si>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</si>
  <si>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</si>
  <si>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</si>
  <si>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</si>
  <si>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</si>
  <si>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</si>
  <si>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</si>
  <si>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</si>
  <si>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</si>
  <si>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</si>
  <si>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</si>
  <si>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</si>
  <si>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</si>
  <si>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</si>
  <si>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</si>
  <si>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</si>
  <si>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</si>
  <si>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</si>
  <si>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</si>
  <si>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</si>
  <si>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</si>
  <si>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</si>
  <si>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</si>
  <si>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</si>
  <si>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</si>
  <si>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</si>
  <si>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</si>
  <si>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</si>
  <si>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</si>
  <si>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</si>
  <si>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</si>
  <si>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</si>
  <si>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</si>
  <si>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</si>
  <si>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</si>
  <si>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</si>
  <si>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</si>
  <si>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</si>
  <si>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</si>
  <si>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</si>
  <si>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</si>
  <si>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</si>
  <si>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</si>
  <si>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</si>
  <si>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</si>
  <si>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</si>
  <si>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</si>
  <si>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</si>
  <si>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</si>
  <si>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</si>
  <si>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</si>
  <si>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</si>
  <si>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</si>
  <si>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</si>
  <si>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</si>
  <si>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</si>
  <si>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</si>
  <si>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</si>
  <si>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</si>
  <si>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</si>
  <si>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</si>
  <si>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</si>
  <si>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</si>
  <si>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</si>
  <si>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</si>
  <si>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</si>
  <si>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</si>
  <si>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</si>
  <si>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</si>
  <si>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</si>
  <si>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</si>
  <si>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</si>
  <si>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</si>
  <si>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</si>
  <si>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</si>
  <si>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</si>
  <si>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</si>
  <si>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</si>
  <si>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</si>
  <si>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</si>
  <si>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</si>
  <si>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</si>
  <si>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</si>
  <si>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</si>
  <si>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</si>
  <si>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</si>
  <si>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</si>
  <si>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</si>
  <si>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</si>
  <si>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</si>
  <si>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</si>
  <si>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</si>
  <si>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</si>
  <si>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</si>
  <si>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</si>
  <si>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</si>
  <si>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</si>
  <si>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</si>
  <si>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</si>
  <si>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</si>
  <si>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</si>
  <si>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</si>
  <si>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</si>
  <si>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</si>
  <si>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</si>
  <si>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</si>
  <si>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</si>
  <si>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</si>
  <si>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</si>
  <si>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</si>
  <si>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</si>
  <si>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</si>
  <si>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</si>
  <si>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</si>
  <si>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</si>
  <si>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</si>
  <si>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</si>
  <si>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</si>
  <si>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</si>
  <si>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</si>
  <si>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</si>
  <si>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</si>
  <si>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</si>
  <si>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</si>
  <si>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</si>
  <si>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</si>
  <si>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</si>
  <si>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</si>
  <si>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</si>
  <si>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</si>
  <si>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</si>
  <si>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</si>
  <si>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</si>
  <si>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</si>
  <si>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</si>
  <si>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</si>
  <si>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</si>
  <si>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</si>
  <si>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</si>
  <si>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</si>
  <si>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</si>
  <si>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</si>
  <si>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</si>
  <si>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</si>
  <si>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</si>
  <si>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</si>
  <si>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</si>
  <si>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</si>
  <si>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</si>
  <si>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</si>
  <si>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</si>
  <si>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</si>
  <si>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</si>
  <si>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</si>
  <si>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</si>
  <si>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</si>
  <si>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</si>
  <si>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</si>
  <si>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</si>
  <si>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</si>
  <si>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</si>
  <si>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</si>
  <si>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</si>
  <si>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</si>
  <si>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</si>
  <si>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</si>
  <si>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</si>
  <si>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</si>
  <si>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</si>
  <si>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</si>
  <si>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</si>
  <si>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</si>
  <si>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</si>
  <si>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</si>
  <si>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</si>
  <si>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</si>
  <si>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</si>
  <si>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</si>
  <si>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</si>
  <si>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</si>
  <si>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</si>
  <si>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</si>
  <si>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</si>
  <si>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</si>
  <si>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</si>
  <si>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</si>
  <si>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</si>
  <si>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</si>
  <si>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</si>
  <si>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</si>
  <si>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</si>
  <si>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</si>
  <si>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</si>
  <si>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</si>
  <si>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</si>
  <si>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</si>
  <si>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</si>
  <si>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</si>
  <si>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</si>
  <si>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</si>
  <si>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</si>
  <si>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</si>
  <si>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</si>
  <si>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</si>
  <si>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</si>
  <si>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</si>
  <si>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</si>
  <si>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</si>
  <si>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</si>
  <si>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</si>
  <si>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</si>
  <si>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</si>
  <si>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</si>
  <si>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</si>
  <si>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</si>
  <si>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</si>
  <si>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</si>
  <si>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</si>
  <si>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</si>
  <si>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</si>
  <si>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</si>
  <si>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</si>
  <si>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</si>
  <si>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</si>
  <si>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</si>
  <si>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</si>
  <si>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</si>
  <si>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</si>
  <si>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</si>
  <si>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</si>
  <si>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</si>
  <si>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</si>
  <si>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</si>
  <si>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</si>
  <si>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</si>
  <si>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</si>
  <si>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</si>
  <si>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</si>
  <si>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</si>
  <si>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</si>
  <si>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</si>
  <si>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</si>
  <si>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</si>
  <si>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</si>
  <si>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</si>
  <si>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</si>
  <si>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</si>
  <si>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</si>
  <si>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</si>
  <si>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</si>
  <si>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</si>
  <si>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</si>
  <si>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</si>
  <si>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</si>
  <si>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</si>
  <si>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</si>
  <si>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</si>
  <si>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</si>
  <si>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</si>
  <si>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</si>
  <si>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</si>
  <si>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</si>
  <si>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</si>
  <si>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</si>
  <si>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</si>
  <si>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</si>
  <si>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</si>
  <si>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</si>
  <si>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</si>
  <si>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</si>
  <si>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</si>
  <si>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</si>
  <si>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</si>
  <si>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</si>
  <si>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</si>
  <si>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</si>
  <si>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</si>
  <si>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</si>
  <si>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</si>
  <si>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</si>
  <si>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</si>
  <si>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</si>
  <si>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</si>
  <si>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</si>
  <si>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</si>
  <si>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</si>
  <si>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</si>
  <si>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</si>
  <si>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</si>
  <si>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</si>
  <si>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</si>
  <si>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</si>
  <si>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</si>
  <si>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</si>
  <si>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</si>
  <si>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</si>
  <si>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</si>
  <si>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</si>
  <si>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</si>
  <si>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</si>
  <si>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</si>
  <si>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</si>
  <si>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</si>
  <si>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</si>
  <si>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</si>
  <si>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</si>
  <si>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</si>
  <si>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</si>
  <si>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</si>
  <si>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</si>
  <si>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</si>
  <si>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</si>
  <si>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</si>
  <si>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</si>
  <si>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</si>
  <si>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</si>
  <si>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</si>
  <si>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</si>
  <si>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</si>
  <si>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</si>
  <si>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</si>
  <si>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</si>
  <si>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</si>
  <si>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</si>
  <si>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</si>
  <si>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</si>
  <si>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</si>
  <si>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</si>
  <si>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</si>
  <si>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</si>
  <si>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</si>
  <si>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</si>
  <si>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</si>
  <si>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</si>
  <si>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</si>
  <si>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</si>
  <si>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</si>
  <si>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</si>
  <si>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</si>
  <si>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</si>
  <si>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</si>
  <si>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</si>
  <si>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</si>
  <si>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</si>
  <si>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</si>
  <si>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</si>
  <si>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</si>
  <si>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</si>
  <si>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</si>
  <si>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</si>
  <si>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</si>
  <si>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</si>
  <si>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</si>
  <si>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</si>
  <si>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</si>
  <si>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</si>
  <si>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</si>
  <si>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</si>
  <si>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</si>
  <si>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</si>
  <si>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</si>
  <si>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</si>
  <si>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</si>
  <si>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</si>
  <si>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</si>
  <si>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</si>
  <si>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</si>
  <si>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</si>
  <si>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</si>
  <si>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</si>
  <si>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</si>
  <si>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</si>
  <si>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</si>
  <si>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</si>
  <si>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</si>
  <si>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</si>
  <si>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</si>
  <si>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</si>
  <si>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</si>
  <si>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</si>
  <si>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</si>
  <si>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</si>
  <si>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</si>
  <si>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</si>
  <si>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</si>
  <si>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</si>
  <si>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</si>
  <si>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</si>
  <si>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</si>
  <si>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</si>
  <si>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</si>
  <si>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</si>
  <si>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</si>
  <si>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</si>
  <si>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</si>
  <si>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</si>
  <si>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</si>
  <si>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</si>
  <si>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</si>
  <si>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</si>
  <si>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</si>
  <si>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</si>
  <si>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</si>
  <si>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</si>
  <si>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</si>
  <si>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</si>
  <si>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</si>
  <si>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</si>
  <si>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</si>
  <si>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</si>
  <si>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</si>
  <si>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</si>
  <si>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</si>
  <si>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</si>
  <si>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</si>
  <si>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</si>
  <si>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</si>
  <si>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</si>
  <si>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</si>
  <si>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</si>
  <si>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</si>
  <si>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</si>
  <si>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</si>
  <si>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</si>
  <si>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</si>
  <si>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</si>
  <si>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</si>
  <si>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</si>
  <si>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</si>
  <si>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</si>
  <si>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</si>
  <si>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</si>
  <si>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</si>
  <si>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</si>
  <si>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</si>
  <si>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</si>
  <si>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</si>
  <si>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</si>
  <si>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</si>
  <si>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</si>
  <si>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</si>
  <si>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</si>
  <si>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</si>
  <si>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</si>
  <si>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</si>
  <si>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</si>
  <si>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</si>
  <si>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</si>
  <si>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</si>
  <si>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</si>
  <si>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</si>
  <si>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</si>
  <si>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</si>
  <si>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</si>
  <si>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</si>
  <si>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</si>
  <si>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</si>
  <si>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</si>
  <si>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</si>
  <si>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</si>
  <si>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</si>
  <si>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</si>
  <si>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</si>
  <si>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</si>
  <si>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</si>
  <si>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</si>
  <si>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</si>
  <si>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</si>
  <si>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</si>
  <si>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</si>
  <si>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</si>
  <si>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</si>
  <si>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</si>
  <si>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</si>
  <si>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</si>
  <si>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</si>
  <si>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</si>
  <si>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</si>
  <si>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</si>
  <si>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</si>
  <si>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</si>
  <si>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</si>
  <si>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</si>
  <si>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</si>
  <si>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</si>
  <si>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</si>
  <si>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</si>
  <si>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</si>
  <si>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</si>
  <si>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</si>
  <si>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</si>
  <si>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</si>
  <si>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</si>
  <si>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</si>
  <si>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</si>
  <si>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</si>
  <si>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</si>
  <si>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</si>
  <si>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</si>
  <si>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</si>
  <si>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</si>
  <si>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</si>
  <si>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</si>
  <si>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</si>
  <si>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</si>
  <si>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</si>
  <si>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</si>
  <si>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</si>
  <si>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</si>
  <si>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</si>
  <si>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</si>
  <si>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</si>
  <si>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</si>
  <si>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</si>
  <si>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</si>
  <si>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</si>
  <si>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</si>
  <si>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</si>
  <si>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</si>
  <si>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</si>
  <si>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</si>
  <si>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</si>
  <si>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</si>
  <si>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</si>
  <si>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</si>
  <si>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</si>
  <si>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</si>
  <si>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</si>
  <si>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</si>
  <si>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</si>
  <si>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</si>
  <si>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</si>
  <si>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</si>
  <si>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</si>
  <si>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</si>
  <si>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</si>
  <si>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</si>
  <si>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</si>
  <si>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</si>
  <si>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</si>
  <si>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</si>
  <si>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</si>
  <si>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</si>
  <si>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</si>
  <si>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</si>
  <si>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</si>
  <si>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</si>
  <si>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</si>
  <si>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</si>
  <si>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</si>
  <si>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</si>
  <si>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</si>
  <si>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</si>
  <si>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</si>
  <si>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</si>
  <si>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</si>
  <si>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</si>
  <si>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</si>
  <si>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</si>
  <si>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</si>
  <si>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</si>
  <si>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</si>
  <si>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</si>
  <si>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</si>
  <si>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</si>
  <si>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</si>
  <si>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</si>
  <si>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</si>
  <si>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</si>
  <si>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</si>
  <si>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</si>
  <si>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</si>
  <si>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</si>
  <si>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</si>
  <si>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</si>
  <si>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</si>
  <si>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</si>
  <si>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</si>
  <si>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</si>
  <si>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</si>
  <si>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</si>
  <si>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</si>
  <si>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</si>
  <si>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</si>
  <si>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</si>
  <si>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</si>
  <si>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</si>
  <si>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</si>
  <si>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</si>
  <si>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</si>
  <si>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</si>
  <si>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</si>
  <si>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</si>
  <si>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</si>
  <si>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</si>
  <si>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</si>
  <si>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</si>
  <si>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</si>
  <si>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</si>
  <si>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</si>
  <si>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</si>
  <si>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</si>
  <si>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</si>
  <si>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</si>
  <si>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</si>
  <si>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</si>
  <si>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</si>
  <si>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</si>
  <si>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</si>
  <si>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</si>
  <si>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</si>
  <si>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</si>
  <si>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</si>
  <si>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</si>
  <si>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</si>
  <si>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</si>
  <si>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</si>
  <si>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</si>
  <si>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</si>
  <si>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</si>
  <si>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</si>
  <si>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</si>
  <si>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</si>
  <si>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</si>
  <si>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</si>
  <si>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</si>
  <si>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</si>
  <si>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</si>
  <si>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</si>
  <si>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</si>
  <si>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</si>
  <si>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</si>
  <si>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</si>
  <si>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</si>
  <si>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</si>
  <si>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</si>
  <si>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</si>
  <si>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</si>
  <si>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</si>
  <si>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</si>
  <si>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</si>
  <si>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</si>
  <si>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</si>
  <si>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</si>
  <si>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</si>
  <si>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</si>
  <si>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</si>
  <si>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</si>
  <si>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</si>
  <si>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</si>
  <si>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</si>
  <si>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</si>
  <si>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</si>
  <si>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</si>
  <si>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</si>
  <si>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</si>
  <si>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</si>
  <si>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</si>
  <si>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</si>
  <si>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</si>
  <si>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</si>
  <si>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</si>
  <si>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</si>
  <si>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</si>
  <si>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</si>
  <si>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</si>
  <si>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</si>
  <si>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</si>
  <si>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</si>
  <si>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</si>
  <si>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</si>
  <si>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</si>
  <si>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</si>
  <si>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</si>
  <si>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</si>
  <si>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</si>
  <si>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</si>
  <si>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</si>
  <si>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</si>
  <si>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</si>
  <si>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</si>
  <si>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</si>
  <si>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</si>
  <si>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</si>
  <si>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</si>
  <si>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</si>
  <si>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</si>
  <si>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</si>
  <si>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</si>
  <si>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</si>
  <si>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</si>
  <si>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</si>
  <si>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</si>
  <si>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</si>
  <si>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</si>
  <si>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</si>
  <si>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</si>
  <si>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</si>
  <si>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</si>
  <si>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</si>
  <si>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</si>
  <si>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</si>
  <si>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</si>
  <si>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</si>
  <si>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</si>
  <si>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</si>
  <si>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</si>
  <si>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</si>
  <si>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</si>
  <si>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</si>
  <si>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</si>
  <si>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</si>
  <si>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</si>
  <si>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</si>
  <si>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</si>
  <si>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</si>
  <si>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</si>
  <si>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</si>
  <si>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</si>
  <si>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</si>
  <si>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</si>
  <si>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</si>
  <si>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</si>
  <si>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</si>
  <si>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</si>
  <si>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</si>
  <si>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</si>
  <si>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</si>
  <si>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</si>
  <si>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</si>
  <si>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</si>
  <si>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</si>
  <si>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</si>
  <si>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</si>
  <si>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</si>
  <si>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</si>
  <si>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</si>
  <si>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</si>
  <si>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</si>
  <si>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</si>
  <si>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</si>
  <si>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</si>
  <si>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</si>
  <si>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</si>
  <si>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</si>
  <si>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</si>
  <si>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</si>
  <si>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</si>
  <si>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</si>
  <si>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</si>
  <si>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</si>
  <si>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</si>
  <si>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</si>
  <si>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</si>
  <si>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</si>
  <si>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</si>
  <si>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</si>
  <si>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</si>
  <si>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</si>
  <si>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</si>
  <si>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</si>
  <si>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</si>
  <si>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</si>
  <si>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</si>
  <si>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</si>
  <si>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</si>
  <si>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</si>
  <si>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</si>
  <si>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</si>
  <si>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</si>
  <si>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</si>
  <si>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</si>
  <si>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</si>
  <si>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</si>
  <si>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</si>
  <si>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</si>
  <si>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</si>
  <si>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</si>
  <si>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</si>
  <si>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</si>
  <si>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</si>
  <si>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</si>
  <si>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</si>
  <si>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</si>
  <si>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</si>
  <si>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</si>
  <si>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</si>
  <si>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</si>
  <si>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</si>
  <si>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</si>
  <si>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</si>
  <si>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</si>
  <si>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</si>
  <si>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</si>
  <si>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</si>
  <si>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</si>
  <si>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</si>
  <si>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</si>
  <si>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</si>
  <si>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</si>
  <si>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</si>
  <si>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</si>
  <si>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</si>
  <si>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</si>
  <si>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</si>
  <si>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</si>
  <si>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</si>
  <si>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</si>
  <si>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</si>
  <si>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</si>
  <si>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</si>
  <si>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</si>
  <si>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</si>
  <si>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</si>
  <si>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</si>
  <si>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</si>
  <si>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</si>
  <si>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</si>
  <si>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</si>
  <si>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</si>
  <si>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</si>
  <si>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</si>
  <si>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</si>
  <si>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</si>
  <si>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</si>
  <si>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</si>
  <si>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</si>
  <si>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</si>
  <si>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</si>
  <si>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</si>
  <si>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</si>
  <si>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</si>
  <si>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</si>
  <si>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</si>
  <si>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</si>
  <si>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</si>
  <si>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</si>
  <si>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</si>
  <si>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</si>
  <si>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</si>
  <si>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</si>
  <si>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</si>
  <si>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</si>
  <si>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</si>
  <si>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</si>
  <si>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</si>
  <si>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</si>
  <si>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</si>
  <si>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</si>
  <si>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</si>
  <si>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</si>
  <si>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</si>
  <si>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</si>
  <si>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</si>
  <si>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</si>
  <si>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</si>
  <si>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</si>
  <si>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</si>
  <si>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</si>
  <si>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</si>
  <si>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</si>
  <si>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</si>
  <si>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</si>
  <si>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</si>
  <si>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</si>
  <si>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</si>
  <si>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</si>
  <si>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</si>
  <si>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</si>
  <si>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</si>
  <si>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</si>
  <si>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</si>
  <si>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</si>
  <si>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</si>
  <si>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</si>
  <si>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</si>
  <si>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</si>
  <si>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</si>
  <si>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</si>
  <si>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</si>
  <si>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</si>
  <si>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</si>
  <si>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</si>
  <si>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</si>
  <si>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</si>
  <si>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</si>
  <si>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</si>
  <si>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</si>
  <si>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</si>
  <si>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</si>
  <si>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</si>
  <si>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</si>
  <si>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</si>
  <si>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</si>
  <si>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</si>
  <si>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</si>
  <si>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</si>
  <si>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</si>
  <si>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</si>
  <si>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</si>
  <si>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</si>
  <si>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</si>
  <si>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</si>
  <si>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</si>
  <si>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</si>
  <si>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</si>
  <si>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</si>
  <si>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</si>
  <si>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</si>
  <si>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</si>
  <si>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</si>
  <si>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</si>
  <si>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</si>
  <si>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</si>
  <si>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</si>
  <si>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</si>
  <si>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</si>
  <si>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</si>
  <si>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</si>
  <si>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</si>
  <si>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</si>
  <si>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</si>
  <si>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</si>
  <si>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</si>
  <si>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</si>
  <si>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</si>
  <si>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</si>
  <si>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</si>
  <si>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</si>
  <si>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</si>
  <si>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</si>
  <si>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</si>
  <si>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</si>
  <si>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</si>
  <si>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</si>
  <si>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</si>
  <si>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</si>
  <si>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</si>
  <si>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</si>
  <si>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</si>
  <si>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</si>
  <si>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</si>
  <si>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</si>
  <si>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</si>
  <si>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</si>
  <si>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</si>
  <si>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</si>
  <si>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</si>
  <si>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</si>
  <si>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</si>
  <si>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</si>
  <si>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</si>
  <si>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</si>
  <si>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</si>
  <si>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</si>
  <si>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</si>
  <si>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</si>
  <si>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</si>
  <si>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</si>
  <si>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</si>
  <si>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</si>
  <si>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</si>
  <si>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</si>
  <si>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</si>
  <si>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</si>
  <si>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</si>
  <si>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</si>
  <si>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</si>
  <si>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</si>
  <si>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</si>
  <si>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</si>
  <si>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</si>
  <si>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</si>
  <si>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</si>
  <si>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</si>
  <si>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</si>
  <si>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</si>
  <si>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</si>
  <si>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</si>
  <si>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</si>
  <si>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</si>
  <si>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</si>
  <si>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</si>
  <si>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</si>
  <si>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</si>
  <si>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</si>
  <si>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</si>
  <si>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</si>
  <si>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</si>
  <si>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</si>
  <si>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</si>
  <si>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</si>
  <si>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</si>
  <si>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</si>
  <si>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</si>
  <si>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</si>
  <si>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</si>
  <si>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</si>
  <si>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</si>
  <si>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</si>
  <si>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</si>
  <si>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</si>
  <si>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</si>
  <si>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</si>
  <si>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</si>
  <si>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</si>
  <si>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</si>
  <si>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</si>
  <si>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</si>
  <si>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</si>
  <si>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</si>
  <si>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</si>
  <si>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</si>
  <si>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</si>
  <si>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</si>
  <si>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</si>
  <si>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</si>
  <si>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</si>
  <si>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</si>
  <si>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</si>
  <si>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</si>
  <si>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</si>
  <si>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</si>
  <si>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</si>
  <si>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</si>
  <si>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</si>
  <si>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</si>
  <si>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</si>
  <si>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</si>
  <si>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</si>
  <si>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</si>
  <si>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</si>
  <si>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</si>
  <si>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</si>
  <si>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</si>
  <si>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</si>
  <si>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</si>
  <si>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</si>
  <si>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</si>
  <si>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</si>
  <si>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</si>
  <si>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</si>
  <si>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</si>
  <si>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</si>
  <si>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</si>
  <si>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</si>
  <si>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</si>
  <si>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</si>
  <si>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</si>
  <si>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</si>
  <si>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</si>
  <si>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</si>
  <si>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</si>
  <si>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</si>
  <si>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</si>
  <si>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</si>
  <si>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</si>
  <si>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</si>
  <si>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</si>
  <si>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</si>
  <si>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</si>
  <si>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</si>
  <si>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</si>
  <si>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</si>
  <si>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</si>
  <si>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</si>
  <si>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</si>
  <si>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</si>
  <si>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</si>
  <si>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</si>
  <si>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</si>
  <si>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</si>
  <si>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</si>
  <si>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</si>
  <si>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</si>
  <si>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</si>
  <si>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</si>
  <si>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</si>
  <si>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</si>
  <si>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</si>
  <si>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</si>
  <si>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</si>
  <si>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</si>
  <si>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</si>
  <si>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</si>
  <si>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</si>
  <si>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</si>
  <si>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</si>
  <si>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</si>
  <si>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</si>
  <si>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</si>
  <si>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</si>
  <si>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</si>
  <si>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</si>
  <si>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</si>
  <si>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</si>
  <si>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</si>
  <si>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</si>
  <si>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</si>
  <si>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</si>
  <si>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</si>
  <si>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</si>
  <si>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</si>
  <si>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</si>
  <si>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</si>
  <si>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</si>
  <si>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</si>
  <si>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</si>
  <si>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</si>
  <si>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</si>
  <si>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</si>
  <si>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</si>
  <si>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</si>
  <si>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</si>
  <si>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</si>
  <si>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</si>
  <si>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</si>
  <si>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</si>
  <si>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</si>
  <si>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</si>
  <si>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</si>
  <si>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</si>
  <si>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</si>
  <si>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</si>
  <si>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</si>
  <si>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</si>
  <si>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</si>
  <si>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</si>
  <si>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</si>
  <si>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</si>
  <si>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</si>
  <si>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</si>
  <si>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</si>
  <si>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</si>
  <si>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</si>
  <si>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</si>
  <si>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</si>
  <si>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</si>
  <si>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</si>
  <si>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</si>
  <si>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</si>
  <si>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</si>
  <si>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</si>
  <si>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</si>
  <si>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</si>
  <si>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</si>
  <si>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</si>
  <si>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</si>
  <si>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</si>
  <si>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</si>
  <si>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</si>
  <si>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</si>
  <si>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</si>
  <si>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</si>
  <si>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</si>
  <si>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</si>
  <si>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</si>
  <si>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</si>
  <si>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</si>
  <si>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</si>
  <si>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</si>
  <si>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</si>
  <si>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</si>
  <si>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</si>
  <si>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</si>
  <si>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</si>
  <si>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</si>
  <si>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</si>
  <si>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</si>
  <si>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</si>
  <si>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</si>
  <si>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</si>
  <si>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</si>
  <si>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</si>
  <si>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</si>
  <si>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</si>
  <si>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</si>
  <si>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</si>
  <si>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</si>
  <si>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</si>
  <si>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</si>
  <si>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</si>
  <si>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</si>
  <si>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</si>
  <si>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</si>
  <si>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</si>
  <si>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</si>
  <si>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</si>
  <si>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</si>
  <si>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</si>
  <si>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</si>
  <si>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</si>
  <si>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</si>
  <si>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</si>
  <si>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</si>
  <si>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</si>
  <si>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</si>
  <si>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</si>
  <si>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</si>
  <si>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</si>
  <si>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</si>
  <si>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</si>
  <si>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</si>
  <si>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</si>
  <si>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</si>
  <si>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</si>
  <si>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</si>
  <si>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</si>
  <si>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</si>
  <si>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</si>
  <si>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</si>
  <si>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</si>
  <si>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</si>
  <si>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</si>
  <si>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</si>
  <si>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</si>
  <si>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</si>
  <si>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</si>
  <si>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</si>
  <si>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</si>
  <si>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</si>
  <si>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</si>
  <si>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</si>
  <si>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</si>
  <si>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</si>
  <si>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</si>
  <si>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</si>
  <si>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</si>
  <si>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</si>
  <si>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</si>
  <si>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</si>
  <si>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</si>
  <si>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</si>
  <si>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</si>
  <si>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</si>
  <si>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</si>
  <si>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</si>
  <si>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</si>
  <si>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</si>
  <si>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</si>
  <si>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</si>
  <si>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</si>
  <si>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</si>
  <si>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</si>
  <si>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</si>
  <si>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</si>
  <si>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</si>
  <si>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</si>
  <si>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</si>
  <si>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</si>
  <si>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</si>
  <si>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</si>
  <si>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</si>
  <si>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</si>
  <si>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</si>
  <si>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</si>
  <si>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</si>
  <si>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</si>
  <si>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</si>
  <si>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</si>
  <si>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</si>
  <si>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</si>
  <si>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</si>
  <si>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</si>
  <si>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</si>
  <si>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</si>
  <si>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</si>
  <si>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</si>
  <si>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</si>
  <si>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</si>
  <si>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</si>
  <si>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</si>
  <si>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</si>
  <si>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</si>
  <si>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</si>
  <si>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</si>
  <si>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</si>
  <si>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</si>
  <si>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</si>
  <si>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</si>
  <si>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</si>
  <si>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</si>
  <si>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</si>
  <si>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</si>
  <si>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</si>
  <si>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</si>
  <si>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</si>
  <si>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</si>
  <si>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</si>
  <si>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</si>
  <si>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</si>
  <si>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</si>
  <si>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</si>
  <si>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</si>
  <si>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</si>
  <si>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</si>
  <si>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</si>
  <si>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</si>
  <si>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</si>
  <si>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</si>
  <si>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</si>
  <si>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</si>
  <si>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</si>
  <si>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</si>
  <si>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</si>
  <si>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</si>
  <si>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</si>
  <si>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</si>
  <si>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</si>
  <si>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</si>
  <si>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</si>
  <si>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</si>
  <si>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</si>
  <si>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</si>
  <si>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</si>
  <si>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</si>
  <si>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</si>
  <si>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</si>
  <si>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</si>
  <si>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</si>
  <si>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</si>
  <si>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</si>
  <si>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</si>
  <si>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</si>
  <si>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</si>
  <si>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</si>
  <si>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</si>
  <si>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</si>
  <si>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</si>
  <si>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</si>
  <si>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</si>
  <si>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</si>
  <si>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</si>
  <si>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</si>
  <si>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</si>
  <si>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</si>
  <si>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</si>
  <si>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</si>
  <si>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</si>
  <si>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</si>
  <si>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</si>
  <si>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</si>
  <si>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</si>
  <si>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</si>
  <si>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</si>
  <si>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</si>
  <si>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</si>
  <si>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</si>
  <si>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</si>
  <si>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</si>
  <si>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</si>
  <si>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</si>
  <si>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</si>
  <si>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</si>
  <si>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</si>
  <si>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</si>
  <si>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</si>
  <si>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</si>
  <si>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</si>
  <si>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</si>
  <si>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</si>
  <si>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</si>
  <si>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</si>
  <si>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</si>
  <si>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</si>
  <si>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</si>
  <si>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</si>
  <si>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</si>
  <si>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</si>
  <si>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</si>
  <si>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</si>
  <si>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</si>
  <si>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</si>
  <si>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</si>
  <si>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</si>
  <si>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</si>
  <si>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</si>
  <si>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</si>
  <si>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</si>
  <si>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</si>
  <si>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</si>
  <si>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</si>
  <si>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</si>
  <si>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</si>
  <si>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</si>
  <si>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</si>
  <si>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</si>
  <si>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</si>
  <si>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</si>
  <si>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</si>
  <si>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</si>
  <si>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</si>
  <si>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</si>
  <si>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</si>
  <si>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</si>
  <si>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</si>
  <si>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</si>
  <si>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</si>
  <si>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</si>
  <si>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</si>
  <si>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</si>
  <si>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</si>
  <si>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</si>
  <si>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</si>
  <si>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</si>
  <si>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</si>
  <si>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</si>
  <si>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</si>
  <si>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</si>
  <si>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</si>
  <si>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</si>
  <si>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</si>
  <si>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</si>
  <si>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</si>
  <si>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</si>
  <si>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</si>
  <si>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</si>
  <si>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</si>
  <si>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</si>
  <si>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</si>
  <si>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</si>
  <si>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</si>
  <si>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</si>
  <si>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</si>
  <si>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</si>
  <si>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</si>
  <si>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</si>
  <si>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</si>
  <si>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</si>
  <si>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</si>
  <si>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</si>
  <si>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</si>
  <si>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</si>
  <si>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</si>
  <si>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</si>
  <si>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</si>
  <si>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</si>
  <si>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</si>
  <si>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</si>
  <si>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</si>
  <si>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</si>
  <si>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</si>
  <si>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</si>
  <si>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</si>
  <si>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</si>
  <si>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</si>
  <si>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</si>
  <si>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</si>
  <si>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</si>
  <si>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</si>
  <si>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</si>
  <si>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</si>
  <si>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</si>
  <si>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</si>
  <si>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</si>
  <si>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</si>
  <si>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</si>
  <si>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</si>
  <si>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</si>
  <si>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</si>
  <si>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</si>
  <si>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</si>
  <si>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</si>
  <si>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</si>
  <si>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</si>
  <si>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</si>
  <si>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</si>
  <si>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</si>
  <si>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</si>
  <si>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</si>
  <si>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</si>
  <si>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</si>
  <si>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</si>
  <si>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</si>
  <si>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</si>
  <si>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</si>
  <si>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</si>
  <si>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</si>
  <si>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</si>
  <si>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</si>
  <si>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</si>
  <si>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</si>
  <si>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</si>
  <si>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</si>
  <si>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</si>
  <si>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</si>
  <si>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</si>
  <si>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</si>
  <si>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</si>
  <si>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</si>
  <si>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</si>
  <si>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</si>
  <si>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</si>
  <si>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</si>
  <si>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</si>
  <si>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</si>
  <si>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</si>
  <si>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</si>
  <si>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</si>
  <si>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</si>
  <si>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</si>
  <si>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</si>
  <si>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</si>
  <si>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</si>
  <si>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</si>
  <si>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</si>
  <si>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</si>
  <si>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</si>
  <si>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</si>
  <si>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</si>
  <si>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</si>
  <si>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</si>
  <si>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</si>
  <si>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</si>
  <si>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</si>
  <si>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</si>
  <si>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</si>
  <si>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</si>
  <si>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</si>
  <si>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</si>
  <si>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</si>
  <si>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</si>
  <si>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</si>
  <si>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</si>
  <si>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</si>
  <si>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</si>
  <si>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</si>
  <si>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</si>
  <si>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</si>
  <si>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</si>
  <si>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</si>
  <si>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</si>
  <si>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</si>
  <si>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</si>
  <si>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</si>
  <si>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</si>
  <si>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</si>
  <si>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</si>
  <si>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</si>
  <si>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</si>
  <si>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</si>
  <si>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</si>
  <si>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</si>
  <si>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</si>
  <si>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</si>
  <si>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</si>
  <si>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</si>
  <si>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</si>
  <si>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</si>
  <si>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</si>
  <si>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</si>
  <si>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</si>
  <si>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</si>
  <si>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</si>
  <si>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</si>
  <si>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</si>
  <si>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</si>
  <si>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</si>
  <si>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</si>
  <si>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</si>
  <si>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</si>
  <si>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</si>
  <si>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</si>
  <si>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</si>
  <si>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</si>
  <si>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</si>
  <si>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</si>
  <si>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</si>
  <si>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</si>
  <si>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</si>
  <si>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</si>
  <si>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</si>
  <si>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</si>
  <si>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</si>
  <si>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</si>
  <si>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</si>
  <si>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</si>
  <si>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</si>
  <si>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</si>
  <si>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</si>
  <si>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</si>
  <si>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</si>
  <si>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</si>
  <si>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</si>
  <si>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</si>
  <si>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</si>
  <si>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</si>
  <si>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</si>
  <si>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</si>
  <si>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</si>
  <si>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</si>
  <si>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</si>
  <si>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</si>
  <si>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</si>
  <si>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</si>
  <si>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</si>
  <si>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</si>
  <si>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</si>
  <si>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</si>
  <si>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</si>
  <si>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</si>
  <si>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</si>
  <si>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</si>
  <si>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</si>
  <si>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</si>
  <si>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</si>
  <si>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</si>
  <si>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</si>
  <si>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</si>
  <si>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</si>
  <si>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</si>
  <si>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</si>
  <si>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</si>
  <si>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</si>
  <si>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</si>
  <si>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</si>
  <si>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</si>
  <si>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</si>
  <si>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</si>
  <si>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</si>
  <si>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</si>
  <si>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</si>
  <si>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</si>
  <si>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</si>
  <si>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</si>
  <si>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</si>
  <si>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</si>
  <si>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</si>
  <si>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</si>
  <si>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</si>
  <si>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</si>
  <si>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</si>
  <si>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</si>
  <si>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</si>
  <si>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</si>
  <si>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</si>
  <si>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</si>
  <si>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</si>
  <si>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</si>
  <si>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</si>
  <si>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</si>
  <si>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</si>
  <si>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</si>
  <si>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</si>
  <si>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</si>
  <si>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</si>
  <si>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</si>
  <si>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</si>
  <si>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</si>
  <si>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</si>
  <si>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</si>
  <si>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</si>
  <si>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</si>
  <si>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</si>
  <si>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</si>
  <si>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</si>
  <si>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</si>
  <si>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</si>
  <si>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</si>
  <si>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</si>
  <si>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</si>
  <si>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</si>
  <si>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</si>
  <si>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</si>
  <si>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</si>
  <si>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</si>
  <si>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</si>
  <si>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</si>
  <si>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</si>
  <si>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</si>
  <si>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</si>
  <si>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</si>
  <si>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</si>
  <si>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</si>
  <si>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</si>
  <si>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</si>
  <si>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</si>
  <si>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</si>
  <si>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</si>
  <si>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</si>
  <si>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</si>
  <si>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</si>
  <si>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</si>
  <si>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</si>
  <si>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</si>
  <si>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</si>
  <si>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</si>
  <si>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</si>
  <si>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</si>
  <si>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</si>
  <si>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</si>
  <si>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</si>
  <si>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</si>
  <si>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</si>
  <si>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</si>
  <si>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</si>
  <si>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</si>
  <si>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</si>
  <si>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</si>
  <si>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</si>
  <si>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</si>
  <si>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</si>
  <si>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</si>
  <si>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</si>
  <si>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</si>
  <si>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</si>
  <si>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</si>
  <si>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</si>
  <si>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</si>
  <si>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</si>
  <si>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</si>
  <si>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</si>
  <si>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</si>
  <si>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</si>
  <si>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</si>
  <si>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</si>
  <si>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</si>
  <si>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</si>
  <si>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</si>
  <si>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</si>
  <si>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</si>
  <si>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</si>
  <si>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</si>
  <si>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</si>
  <si>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</si>
  <si>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</si>
  <si>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</si>
  <si>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</si>
  <si>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</si>
  <si>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</si>
  <si>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</si>
  <si>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</si>
  <si>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</si>
  <si>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</si>
  <si>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</si>
  <si>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</si>
  <si>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</si>
  <si>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</si>
  <si>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</si>
  <si>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</si>
  <si>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</si>
  <si>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</si>
  <si>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</si>
  <si>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</si>
  <si>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</si>
  <si>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</si>
  <si>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</si>
  <si>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</si>
  <si>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</si>
  <si>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</si>
  <si>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</si>
  <si>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</si>
  <si>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</si>
  <si>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</si>
  <si>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</si>
  <si>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</si>
  <si>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</si>
  <si>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</si>
  <si>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</si>
  <si>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</si>
  <si>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</si>
  <si>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</si>
  <si>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</si>
  <si>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</si>
  <si>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</si>
  <si>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</si>
  <si>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</si>
  <si>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</si>
  <si>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</si>
  <si>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</si>
  <si>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</si>
  <si>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</si>
  <si>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</si>
  <si>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</si>
  <si>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</si>
  <si>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</si>
  <si>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</si>
  <si>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</si>
  <si>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</si>
  <si>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</si>
  <si>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</si>
  <si>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</si>
  <si>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</si>
  <si>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</si>
  <si>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</si>
  <si>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</si>
  <si>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</si>
  <si>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</si>
  <si>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</si>
  <si>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</si>
  <si>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</si>
  <si>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</si>
  <si>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</si>
  <si>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</si>
  <si>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</si>
  <si>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</si>
  <si>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</si>
  <si>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</si>
  <si>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</si>
  <si>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</si>
  <si>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</si>
  <si>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</si>
  <si>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</si>
  <si>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</si>
  <si>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</si>
  <si>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</si>
  <si>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</si>
  <si>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</si>
  <si>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</si>
  <si>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</si>
  <si>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</si>
  <si>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</si>
  <si>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</si>
  <si>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</si>
  <si>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</si>
  <si>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</si>
  <si>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</si>
  <si>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</si>
  <si>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</si>
  <si>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</si>
  <si>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</si>
  <si>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</si>
  <si>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</si>
  <si>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</si>
  <si>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</si>
  <si>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</si>
  <si>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</si>
  <si>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</si>
  <si>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</si>
  <si>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</si>
  <si>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</si>
  <si>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</si>
  <si>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</si>
  <si>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</si>
  <si>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</si>
  <si>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</si>
  <si>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</si>
  <si>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</si>
  <si>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</si>
  <si>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</si>
  <si>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</si>
  <si>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</si>
  <si>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</si>
  <si>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</si>
  <si>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</si>
  <si>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</si>
  <si>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</si>
  <si>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</si>
  <si>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</si>
  <si>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</si>
  <si>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</si>
  <si>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</si>
  <si>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</si>
  <si>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</si>
  <si>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</si>
  <si>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</si>
  <si>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</si>
  <si>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</si>
  <si>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</si>
  <si>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</si>
  <si>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</si>
  <si>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</si>
  <si>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</si>
  <si>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</si>
  <si>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</si>
  <si>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</si>
  <si>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</si>
  <si>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</si>
  <si>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</si>
  <si>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</si>
  <si>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</si>
  <si>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</si>
  <si>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</si>
  <si>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</si>
  <si>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</si>
  <si>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</si>
  <si>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</si>
  <si>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</si>
  <si>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</si>
  <si>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</si>
  <si>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</si>
  <si>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</si>
  <si>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</si>
  <si>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</si>
  <si>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</si>
  <si>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</si>
  <si>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</si>
  <si>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</si>
  <si>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</si>
  <si>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</si>
  <si>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</si>
  <si>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</si>
  <si>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</si>
  <si>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</si>
  <si>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</si>
  <si>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</si>
  <si>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</si>
  <si>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</si>
  <si>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</si>
  <si>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</si>
  <si>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</si>
  <si>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</si>
  <si>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</si>
  <si>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</si>
  <si>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</si>
  <si>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</si>
  <si>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</si>
  <si>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</si>
  <si>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</si>
  <si>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</si>
  <si>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</si>
  <si>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</si>
  <si>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</si>
  <si>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</si>
  <si>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</si>
  <si>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</si>
  <si>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</si>
  <si>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</si>
  <si>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</si>
  <si>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</si>
  <si>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</si>
  <si>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</si>
  <si>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</si>
  <si>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</si>
  <si>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</si>
  <si>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</si>
  <si>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</si>
  <si>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</si>
  <si>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</si>
  <si>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</si>
  <si>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</si>
  <si>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</si>
  <si>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</si>
  <si>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</si>
  <si>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</si>
  <si>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</si>
  <si>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</si>
  <si>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</si>
  <si>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</si>
  <si>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</si>
  <si>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</si>
  <si>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</si>
  <si>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</si>
  <si>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</si>
  <si>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</si>
  <si>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</si>
  <si>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</si>
  <si>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</si>
  <si>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</si>
  <si>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</si>
  <si>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</si>
  <si>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</si>
  <si>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</si>
  <si>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</si>
  <si>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</si>
  <si>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</si>
  <si>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</si>
  <si>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</si>
  <si>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</si>
  <si>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</si>
  <si>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</si>
  <si>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</si>
  <si>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</si>
  <si>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</si>
  <si>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</si>
  <si>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</si>
  <si>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</si>
  <si>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</si>
  <si>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</si>
  <si>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</si>
  <si>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</si>
  <si>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</si>
  <si>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</si>
  <si>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</si>
  <si>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</si>
  <si>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</si>
  <si>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</si>
  <si>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</si>
  <si>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</si>
  <si>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</si>
  <si>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</si>
  <si>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</si>
  <si>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</si>
  <si>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</si>
  <si>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</si>
  <si>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</si>
  <si>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</si>
  <si>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</si>
  <si>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</si>
  <si>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</si>
  <si>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</si>
  <si>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</si>
  <si>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</si>
  <si>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</si>
  <si>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</si>
  <si>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</si>
  <si>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</si>
  <si>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</si>
  <si>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</si>
  <si>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</si>
  <si>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</si>
  <si>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</si>
  <si>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</si>
  <si>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</si>
  <si>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</si>
  <si>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</si>
  <si>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</si>
  <si>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</si>
  <si>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</si>
  <si>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</si>
  <si>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</si>
  <si>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</si>
  <si>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</si>
  <si>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</si>
  <si>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</si>
  <si>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</si>
  <si>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</si>
  <si>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</si>
  <si>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</si>
  <si>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</si>
  <si>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</si>
  <si>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</si>
  <si>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</si>
  <si>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</si>
  <si>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</si>
  <si>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</si>
  <si>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</si>
  <si>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</si>
  <si>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</si>
  <si>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</si>
  <si>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</si>
  <si>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</si>
  <si>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</si>
  <si>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</si>
  <si>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</si>
  <si>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</si>
  <si>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</si>
  <si>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</si>
  <si>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</si>
  <si>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</si>
  <si>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</si>
  <si>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</si>
  <si>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</si>
  <si>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</si>
  <si>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</si>
  <si>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</si>
  <si>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</si>
  <si>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</si>
  <si>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</si>
  <si>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</si>
  <si>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</si>
  <si>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</si>
  <si>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</si>
  <si>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</si>
  <si>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</si>
  <si>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</si>
  <si>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</si>
  <si>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</si>
  <si>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</si>
  <si>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</si>
  <si>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</si>
  <si>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</si>
  <si>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</si>
  <si>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</si>
  <si>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</si>
  <si>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</si>
  <si>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</si>
  <si>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</si>
  <si>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</si>
  <si>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</si>
  <si>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</si>
  <si>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</si>
  <si>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</si>
  <si>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</si>
  <si>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</si>
  <si>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</si>
  <si>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</si>
  <si>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</si>
  <si>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</si>
  <si>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</si>
  <si>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</si>
  <si>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</si>
  <si>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</si>
  <si>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</si>
  <si>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</si>
  <si>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</si>
  <si>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</si>
  <si>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</si>
  <si>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</si>
  <si>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</si>
  <si>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</si>
  <si>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</si>
  <si>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</si>
  <si>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</si>
  <si>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</si>
  <si>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</si>
  <si>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</si>
  <si>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</si>
  <si>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</si>
  <si>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</si>
  <si>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</si>
  <si>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</si>
  <si>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</si>
  <si>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</si>
  <si>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</si>
  <si>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</si>
  <si>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</si>
  <si>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</si>
  <si>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</si>
  <si>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</si>
  <si>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</si>
  <si>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</si>
  <si>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</si>
  <si>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</si>
  <si>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</si>
  <si>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</si>
  <si>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</si>
  <si>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</si>
  <si>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</si>
  <si>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</si>
  <si>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</si>
  <si>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</si>
  <si>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</si>
  <si>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</si>
  <si>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</si>
  <si>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</si>
  <si>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</si>
  <si>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</si>
  <si>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</si>
  <si>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</si>
  <si>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</si>
  <si>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</si>
  <si>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</si>
  <si>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</si>
  <si>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</si>
  <si>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</si>
  <si>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</si>
  <si>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</si>
  <si>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</si>
  <si>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</si>
  <si>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</si>
  <si>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</si>
  <si>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</si>
  <si>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</si>
  <si>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</si>
  <si>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</si>
  <si>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</si>
  <si>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</si>
  <si>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</si>
  <si>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</si>
  <si>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</si>
  <si>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</si>
  <si>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</si>
  <si>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</si>
  <si>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</si>
  <si>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</si>
  <si>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</si>
  <si>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</si>
  <si>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</si>
  <si>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</si>
  <si>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</si>
  <si>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</si>
  <si>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</si>
  <si>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</si>
  <si>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</si>
  <si>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</si>
  <si>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</si>
  <si>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</si>
  <si>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</si>
  <si>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</si>
  <si>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</si>
  <si>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</si>
  <si>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</si>
  <si>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</si>
  <si>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</si>
  <si>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</si>
  <si>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</si>
  <si>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</si>
  <si>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</si>
  <si>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</si>
  <si>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</si>
  <si>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</si>
  <si>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</si>
  <si>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</si>
  <si>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</si>
  <si>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</si>
  <si>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</si>
  <si>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</si>
  <si>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</si>
  <si>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</si>
  <si>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</si>
  <si>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</si>
  <si>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</si>
  <si>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</si>
  <si>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</si>
  <si>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</si>
  <si>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</si>
  <si>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</si>
  <si>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</si>
  <si>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</si>
  <si>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</si>
  <si>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</si>
  <si>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</si>
  <si>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</si>
  <si>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</si>
  <si>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</si>
  <si>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</si>
  <si>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</si>
  <si>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</si>
  <si>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</si>
  <si>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</si>
  <si>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</si>
  <si>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</si>
  <si>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</si>
  <si>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</si>
  <si>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</si>
  <si>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</si>
  <si>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</si>
  <si>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</si>
  <si>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</si>
  <si>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</si>
  <si>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</si>
  <si>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</si>
  <si>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</si>
  <si>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</si>
  <si>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</si>
  <si>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</si>
  <si>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</si>
  <si>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</si>
  <si>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</si>
  <si>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</si>
  <si>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</si>
  <si>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</si>
  <si>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</si>
  <si>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</si>
  <si>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</si>
  <si>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</si>
  <si>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</si>
  <si>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</si>
  <si>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</si>
  <si>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</si>
  <si>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</si>
  <si>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</si>
  <si>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</si>
  <si>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</si>
  <si>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</si>
  <si>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</si>
  <si>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</si>
  <si>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</si>
  <si>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</si>
  <si>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</si>
  <si>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</si>
  <si>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</si>
  <si>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</si>
  <si>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</si>
  <si>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</si>
  <si>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</si>
  <si>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</si>
  <si>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</si>
  <si>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</si>
  <si>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</si>
  <si>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</si>
  <si>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</si>
  <si>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</si>
  <si>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</si>
  <si>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</si>
  <si>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</si>
  <si>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</si>
  <si>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</si>
  <si>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</si>
  <si>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</si>
  <si>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</si>
  <si>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</si>
  <si>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</si>
  <si>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</si>
  <si>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</si>
  <si>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</si>
  <si>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</si>
  <si>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</si>
  <si>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</si>
  <si>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</si>
  <si>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</si>
  <si>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</si>
  <si>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</si>
  <si>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</si>
  <si>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</si>
  <si>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</si>
  <si>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</si>
  <si>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</si>
  <si>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</si>
  <si>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</si>
  <si>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</si>
  <si>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</si>
  <si>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</si>
  <si>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</si>
  <si>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</si>
  <si>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</si>
  <si>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</si>
  <si>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</si>
  <si>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</si>
  <si>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</si>
  <si>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</si>
  <si>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</si>
  <si>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</si>
  <si>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</si>
  <si>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</si>
  <si>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</si>
  <si>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</si>
  <si>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</si>
  <si>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</si>
  <si>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</si>
  <si>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</si>
  <si>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</si>
  <si>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</si>
  <si>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</si>
  <si>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</si>
  <si>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</si>
  <si>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</si>
  <si>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</si>
  <si>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</si>
  <si>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</si>
  <si>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</si>
  <si>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</si>
  <si>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</si>
  <si>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</si>
  <si>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</si>
  <si>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</si>
  <si>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</si>
  <si>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</si>
  <si>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</si>
  <si>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</si>
  <si>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</si>
  <si>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</si>
  <si>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</si>
  <si>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</si>
  <si>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</si>
  <si>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</si>
  <si>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</si>
  <si>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</si>
  <si>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</si>
  <si>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</si>
  <si>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</si>
  <si>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</si>
  <si>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</si>
  <si>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</si>
  <si>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</si>
  <si>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</si>
  <si>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</si>
  <si>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</si>
  <si>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</si>
  <si>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</si>
  <si>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</si>
  <si>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</si>
  <si>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</si>
  <si>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</si>
  <si>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</si>
  <si>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</si>
  <si>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</si>
  <si>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</si>
  <si>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</si>
  <si>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</si>
  <si>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</si>
  <si>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</si>
  <si>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</si>
  <si>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</si>
  <si>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</si>
  <si>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</si>
  <si>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</si>
  <si>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</si>
  <si>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</si>
  <si>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</si>
  <si>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</si>
  <si>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</si>
  <si>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</si>
  <si>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</si>
  <si>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</si>
  <si>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</si>
  <si>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</si>
  <si>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</si>
  <si>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</si>
  <si>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</si>
  <si>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</si>
  <si>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</si>
  <si>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</si>
  <si>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</si>
  <si>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</si>
  <si>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</si>
  <si>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</si>
  <si>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</si>
  <si>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</si>
  <si>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</si>
  <si>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</si>
  <si>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</si>
  <si>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</si>
  <si>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</si>
  <si>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</si>
  <si>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</si>
  <si>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</si>
  <si>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</si>
  <si>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</si>
  <si>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</si>
  <si>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</si>
  <si>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</si>
  <si>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</si>
  <si>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</si>
  <si>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</si>
  <si>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</si>
  <si>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</si>
  <si>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</si>
  <si>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</si>
  <si>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</si>
  <si>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</si>
  <si>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</si>
  <si>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</si>
  <si>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</si>
  <si>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</si>
  <si>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</si>
  <si>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</si>
  <si>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</si>
  <si>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</si>
  <si>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</si>
  <si>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</si>
  <si>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</si>
  <si>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</si>
  <si>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</si>
  <si>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</si>
  <si>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</si>
  <si>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</si>
  <si>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</si>
  <si>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</si>
  <si>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</si>
  <si>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</si>
  <si>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</si>
  <si>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</si>
  <si>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</si>
  <si>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</si>
  <si>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</si>
  <si>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</si>
  <si>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</si>
  <si>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</si>
  <si>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</si>
  <si>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</si>
  <si>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</si>
  <si>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</si>
  <si>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</si>
  <si>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</si>
  <si>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</si>
  <si>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</si>
  <si>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</si>
  <si>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</si>
  <si>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</si>
  <si>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</si>
  <si>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</si>
  <si>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</si>
  <si>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</si>
  <si>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</si>
  <si>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</si>
  <si>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</si>
  <si>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</si>
  <si>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</si>
  <si>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</si>
  <si>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</si>
  <si>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</si>
  <si>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</si>
  <si>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</si>
  <si>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</si>
  <si>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</si>
  <si>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</si>
  <si>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</si>
  <si>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</si>
  <si>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</si>
  <si>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</si>
  <si>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</si>
  <si>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</si>
  <si>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</si>
  <si>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</si>
  <si>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</si>
  <si>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</si>
  <si>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</si>
  <si>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</si>
  <si>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</si>
  <si>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</si>
  <si>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</si>
  <si>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</si>
  <si>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</si>
  <si>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</si>
  <si>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</si>
  <si>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</si>
  <si>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</si>
  <si>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</si>
  <si>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</si>
  <si>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</si>
  <si>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</si>
  <si>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</si>
  <si>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</si>
  <si>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</si>
  <si>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</si>
  <si>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</si>
  <si>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</si>
  <si>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</si>
  <si>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</si>
  <si>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</si>
  <si>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</si>
  <si>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</si>
  <si>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</si>
  <si>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</si>
  <si>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</si>
  <si>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</si>
  <si>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</si>
  <si>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</si>
  <si>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</si>
  <si>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</si>
  <si>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</si>
  <si>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</si>
  <si>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</si>
  <si>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</si>
  <si>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</si>
  <si>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</si>
  <si>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</si>
  <si>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</si>
  <si>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</si>
  <si>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</si>
  <si>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</si>
  <si>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</si>
  <si>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</si>
  <si>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</si>
  <si>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</si>
  <si>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</si>
  <si>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</si>
  <si>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</si>
  <si>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</si>
  <si>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</si>
  <si>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</si>
  <si>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</si>
  <si>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</si>
  <si>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</si>
  <si>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</si>
  <si>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</si>
  <si>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</si>
  <si>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</si>
  <si>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</si>
  <si>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</si>
  <si>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</si>
  <si>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</si>
  <si>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</si>
  <si>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</si>
  <si>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</si>
  <si>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</si>
  <si>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</si>
  <si>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</si>
  <si>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</si>
  <si>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</si>
  <si>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</si>
  <si>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</si>
  <si>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</si>
  <si>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</si>
  <si>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</si>
  <si>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</si>
  <si>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</si>
  <si>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</si>
  <si>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</si>
  <si>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</si>
  <si>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</si>
  <si>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</si>
  <si>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</si>
  <si>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</si>
  <si>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</si>
  <si>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</si>
  <si>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</si>
  <si>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</si>
  <si>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</si>
  <si>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</si>
  <si>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</si>
  <si>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</si>
  <si>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</si>
  <si>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</si>
  <si>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</si>
  <si>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</si>
  <si>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</si>
  <si>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</si>
  <si>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</si>
  <si>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</si>
  <si>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</si>
  <si>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</si>
  <si>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</si>
  <si>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</si>
  <si>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</si>
  <si>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</si>
  <si>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</si>
  <si>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</si>
  <si>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</si>
  <si>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</si>
  <si>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</si>
  <si>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</si>
  <si>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</si>
  <si>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</si>
  <si>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</si>
  <si>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</si>
  <si>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</si>
  <si>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</si>
  <si>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</si>
  <si>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</si>
  <si>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</si>
  <si>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</si>
  <si>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</si>
  <si>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</si>
  <si>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</si>
  <si>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</si>
  <si>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</si>
  <si>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</si>
  <si>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</si>
  <si>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</si>
  <si>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</si>
  <si>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</si>
  <si>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</si>
  <si>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</si>
  <si>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</si>
  <si>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</si>
  <si>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</si>
  <si>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</si>
  <si>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</si>
  <si>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</si>
  <si>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</si>
  <si>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</si>
  <si>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</si>
  <si>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</si>
  <si>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</si>
  <si>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</si>
  <si>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</si>
  <si>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</si>
  <si>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</si>
  <si>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</si>
  <si>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</si>
  <si>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</si>
  <si>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</si>
  <si>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</si>
  <si>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</si>
  <si>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</si>
  <si>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</si>
  <si>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</si>
  <si>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</si>
  <si>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</si>
  <si>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</si>
  <si>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</si>
  <si>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</si>
  <si>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</si>
  <si>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</si>
  <si>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</si>
  <si>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</si>
  <si>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</si>
  <si>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</si>
  <si>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</si>
  <si>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</si>
  <si>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</si>
  <si>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</si>
  <si>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</si>
  <si>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</si>
  <si>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</si>
  <si>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</si>
  <si>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</si>
  <si>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</si>
  <si>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</si>
  <si>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</si>
  <si>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</si>
  <si>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</si>
  <si>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</si>
  <si>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</si>
  <si>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</si>
  <si>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</si>
  <si>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</si>
  <si>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</si>
  <si>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</si>
  <si>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</si>
  <si>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</si>
  <si>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</si>
  <si>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</si>
  <si>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</si>
  <si>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</si>
  <si>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</si>
  <si>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</si>
  <si>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</si>
  <si>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</si>
  <si>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</si>
  <si>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</si>
  <si>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</si>
  <si>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</si>
  <si>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</si>
  <si>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</si>
  <si>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</si>
  <si>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</si>
  <si>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</si>
  <si>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</si>
  <si>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</si>
  <si>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</si>
  <si>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</si>
  <si>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</si>
  <si>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</si>
  <si>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</si>
  <si>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</si>
  <si>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</si>
  <si>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</si>
  <si>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</si>
  <si>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</si>
  <si>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</si>
  <si>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</si>
  <si>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</si>
  <si>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</si>
  <si>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</si>
  <si>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</si>
  <si>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</si>
  <si>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</si>
  <si>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</si>
  <si>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</si>
  <si>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</si>
  <si>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</si>
  <si>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</si>
  <si>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</si>
  <si>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</si>
  <si>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</si>
  <si>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</si>
  <si>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</si>
  <si>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</si>
  <si>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</si>
  <si>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</si>
  <si>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</si>
  <si>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</si>
  <si>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</si>
  <si>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</si>
  <si>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</si>
  <si>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</si>
  <si>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</si>
  <si>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</si>
  <si>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</si>
  <si>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</si>
  <si>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</si>
  <si>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</si>
  <si>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</si>
  <si>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</si>
  <si>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</si>
  <si>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</si>
  <si>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</si>
  <si>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</si>
  <si>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</si>
  <si>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</si>
  <si>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</si>
  <si>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</si>
  <si>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</si>
  <si>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</si>
  <si>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</si>
  <si>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</si>
  <si>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</si>
  <si>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</si>
  <si>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</si>
  <si>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</si>
  <si>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</si>
  <si>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</si>
  <si>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</si>
  <si>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</si>
  <si>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</si>
  <si>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</si>
  <si>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</si>
  <si>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</si>
  <si>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</si>
  <si>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</si>
  <si>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</si>
  <si>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</si>
  <si>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</si>
  <si>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</si>
  <si>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</si>
  <si>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</si>
  <si>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</si>
  <si>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</si>
  <si>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</si>
  <si>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</si>
  <si>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</si>
  <si>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</si>
  <si>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</si>
  <si>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</si>
  <si>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</si>
  <si>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</si>
  <si>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</si>
  <si>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</si>
  <si>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</si>
  <si>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</si>
  <si>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</si>
  <si>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</si>
  <si>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</si>
  <si>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</si>
  <si>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</si>
  <si>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</si>
  <si>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</si>
  <si>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</si>
  <si>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</si>
  <si>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</si>
  <si>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</si>
  <si>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</si>
  <si>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</si>
  <si>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</si>
  <si>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</si>
  <si>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</si>
  <si>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</si>
  <si>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</si>
  <si>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</si>
  <si>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</si>
  <si>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</si>
  <si>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</si>
  <si>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</si>
  <si>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</si>
  <si>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</si>
  <si>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</si>
  <si>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</si>
  <si>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</si>
  <si>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</si>
  <si>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</si>
  <si>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</si>
  <si>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</si>
  <si>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</si>
  <si>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</si>
  <si>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</si>
  <si>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</si>
  <si>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</si>
  <si>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</si>
  <si>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</si>
  <si>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</si>
  <si>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</si>
  <si>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</si>
  <si>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</si>
  <si>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</si>
  <si>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</si>
  <si>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</si>
  <si>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</si>
  <si>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</si>
  <si>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</si>
  <si>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</si>
  <si>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</si>
  <si>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</si>
  <si>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</si>
  <si>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</si>
  <si>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</si>
  <si>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</si>
  <si>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</si>
  <si>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</si>
  <si>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</si>
  <si>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</si>
  <si>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</si>
  <si>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</si>
  <si>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</si>
  <si>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</si>
  <si>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</si>
  <si>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</si>
  <si>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</si>
  <si>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</si>
  <si>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</si>
  <si>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</si>
  <si>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</si>
  <si>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</si>
  <si>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</si>
  <si>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</si>
  <si>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</si>
  <si>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</si>
  <si>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</si>
  <si>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</si>
  <si>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</si>
  <si>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</si>
  <si>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</si>
  <si>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</si>
  <si>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</si>
  <si>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</si>
  <si>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</si>
  <si>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</si>
  <si>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</si>
  <si>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</si>
  <si>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</si>
  <si>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</si>
  <si>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</si>
  <si>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</si>
  <si>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</si>
  <si>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</si>
  <si>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</si>
  <si>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</si>
  <si>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</si>
  <si>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</si>
  <si>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</si>
  <si>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</si>
  <si>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</si>
  <si>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</si>
  <si>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</si>
  <si>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</si>
  <si>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</si>
  <si>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</si>
  <si>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</si>
  <si>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</si>
  <si>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</si>
  <si>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</si>
  <si>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</si>
  <si>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</si>
  <si>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</si>
  <si>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</si>
  <si>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</si>
  <si>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</si>
  <si>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</si>
  <si>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</si>
  <si>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</si>
  <si>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</si>
  <si>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</si>
  <si>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</si>
  <si>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</si>
  <si>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</si>
  <si>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</si>
  <si>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</si>
  <si>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</si>
  <si>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</si>
  <si>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</si>
  <si>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</si>
  <si>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</si>
  <si>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</si>
  <si>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</si>
  <si>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</si>
  <si>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</si>
  <si>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</si>
  <si>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</si>
  <si>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</si>
  <si>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</si>
  <si>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</si>
  <si>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</si>
  <si>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</si>
  <si>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</si>
  <si>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</si>
  <si>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</si>
  <si>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</si>
  <si>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</si>
  <si>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</si>
  <si>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</si>
  <si>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</si>
  <si>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</si>
  <si>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</si>
  <si>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</si>
  <si>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</si>
  <si>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</si>
  <si>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</si>
  <si>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</si>
  <si>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</si>
  <si>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</si>
  <si>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</si>
  <si>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</si>
  <si>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</si>
  <si>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</si>
  <si>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</si>
  <si>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</si>
  <si>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</si>
  <si>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</si>
  <si>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</si>
  <si>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</si>
  <si>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</si>
  <si>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</si>
  <si>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</si>
  <si>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</si>
  <si>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</si>
  <si>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</si>
  <si>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</si>
  <si>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</si>
  <si>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</si>
  <si>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</si>
  <si>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</si>
  <si>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</si>
  <si>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</si>
  <si>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</si>
  <si>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</si>
  <si>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</si>
  <si>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</si>
  <si>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</si>
  <si>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</si>
  <si>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</si>
  <si>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</si>
  <si>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</si>
  <si>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</si>
  <si>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</si>
  <si>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</si>
  <si>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</si>
  <si>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</si>
  <si>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</si>
  <si>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</si>
  <si>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</si>
  <si>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</si>
  <si>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</si>
  <si>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</si>
  <si>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</si>
  <si>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</si>
  <si>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</si>
  <si>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</si>
  <si>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</si>
  <si>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</si>
  <si>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</si>
  <si>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</si>
  <si>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</si>
  <si>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</si>
  <si>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</si>
  <si>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</si>
  <si>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</si>
  <si>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</si>
  <si>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</si>
  <si>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</si>
  <si>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</si>
  <si>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</si>
  <si>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</si>
  <si>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</si>
  <si>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</si>
  <si>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</si>
  <si>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</si>
  <si>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</si>
  <si>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</si>
  <si>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</si>
  <si>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</si>
  <si>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</si>
  <si>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</si>
  <si>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</si>
  <si>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</si>
  <si>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</si>
  <si>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</si>
  <si>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</si>
  <si>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</si>
  <si>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</si>
  <si>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</si>
  <si>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</si>
  <si>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</si>
  <si>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</si>
  <si>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</si>
  <si>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</si>
  <si>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</si>
  <si>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</si>
  <si>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</si>
  <si>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</si>
  <si>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</si>
  <si>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</si>
  <si>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</si>
  <si>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</si>
  <si>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</si>
  <si>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</si>
  <si>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</si>
  <si>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</si>
  <si>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</si>
  <si>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</si>
  <si>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</si>
  <si>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</si>
  <si>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</si>
  <si>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</si>
  <si>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</si>
  <si>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</si>
  <si>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</si>
  <si>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</si>
  <si>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</si>
  <si>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</si>
  <si>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</si>
  <si>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</si>
  <si>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</si>
  <si>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</si>
  <si>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</si>
  <si>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</si>
  <si>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</si>
  <si>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</si>
  <si>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</si>
  <si>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</si>
  <si>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</si>
  <si>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</si>
  <si>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</si>
  <si>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</si>
  <si>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</si>
  <si>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</si>
  <si>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</si>
  <si>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</si>
  <si>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</si>
  <si>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</si>
  <si>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</si>
  <si>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</si>
  <si>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</si>
  <si>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</si>
  <si>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</si>
  <si>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</si>
  <si>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</si>
  <si>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</si>
  <si>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</si>
  <si>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</si>
  <si>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</si>
  <si>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</si>
  <si>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</si>
  <si>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</si>
  <si>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</si>
  <si>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</si>
  <si>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</si>
  <si>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</si>
  <si>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</si>
  <si>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</si>
  <si>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</si>
  <si>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</si>
  <si>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</si>
  <si>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</si>
  <si>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</si>
  <si>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</si>
  <si>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</si>
  <si>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</si>
  <si>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</si>
  <si>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</si>
  <si>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</si>
  <si>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</si>
  <si>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</si>
  <si>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</si>
  <si>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</si>
  <si>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</si>
  <si>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</si>
  <si>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</si>
  <si>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</si>
  <si>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</si>
  <si>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</si>
  <si>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</si>
  <si>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</si>
  <si>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</si>
  <si>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</si>
  <si>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</si>
  <si>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</si>
  <si>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</si>
  <si>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</si>
  <si>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</si>
  <si>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</si>
  <si>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</si>
  <si>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</si>
  <si>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</si>
  <si>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</si>
  <si>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</si>
  <si>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</si>
  <si>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</si>
  <si>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</si>
  <si>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</si>
  <si>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</si>
  <si>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</si>
  <si>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</si>
  <si>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</si>
  <si>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</si>
  <si>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</si>
  <si>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</si>
  <si>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</si>
  <si>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</si>
  <si>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</si>
  <si>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</si>
  <si>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</si>
  <si>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</si>
  <si>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</si>
  <si>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</si>
  <si>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</si>
  <si>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</si>
  <si>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</si>
  <si>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</si>
  <si>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</si>
  <si>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</si>
  <si>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</si>
  <si>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</si>
  <si>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</si>
  <si>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</si>
  <si>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</si>
  <si>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</si>
  <si>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</si>
  <si>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</si>
  <si>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</si>
  <si>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</si>
  <si>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</si>
  <si>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</si>
  <si>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</si>
  <si>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</si>
  <si>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</si>
  <si>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</si>
  <si>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</si>
  <si>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</si>
  <si>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</si>
  <si>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</si>
  <si>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</si>
  <si>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</si>
  <si>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</si>
  <si>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</si>
  <si>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</si>
  <si>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</si>
  <si>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</si>
  <si>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</si>
  <si>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</si>
  <si>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</si>
  <si>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</si>
  <si>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</si>
  <si>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</si>
  <si>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</si>
  <si>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</si>
  <si>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</si>
  <si>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</si>
  <si>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</si>
  <si>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</si>
  <si>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</si>
  <si>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</si>
  <si>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</si>
  <si>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</si>
  <si>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</si>
  <si>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</si>
  <si>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</si>
  <si>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</si>
  <si>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</si>
  <si>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</si>
  <si>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</si>
  <si>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</si>
  <si>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</si>
  <si>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</si>
  <si>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</si>
  <si>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</si>
  <si>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</si>
  <si>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</si>
  <si>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</si>
  <si>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</si>
  <si>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</si>
  <si>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</si>
  <si>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</si>
  <si>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</si>
  <si>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</si>
  <si>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</si>
  <si>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</si>
  <si>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</si>
  <si>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</si>
  <si>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</si>
  <si>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</si>
  <si>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</si>
  <si>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</si>
  <si>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</si>
  <si>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</si>
  <si>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</si>
  <si>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</si>
  <si>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</si>
  <si>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</si>
  <si>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</si>
  <si>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</si>
  <si>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</si>
  <si>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</si>
  <si>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</si>
  <si>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</si>
  <si>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</si>
  <si>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</si>
  <si>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</si>
  <si>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</si>
  <si>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</si>
  <si>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</si>
  <si>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</si>
  <si>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</si>
  <si>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</si>
  <si>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</si>
  <si>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</si>
  <si>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</si>
  <si>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</si>
  <si>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</si>
  <si>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</si>
  <si>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</si>
  <si>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</si>
  <si>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</si>
  <si>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</si>
  <si>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</si>
  <si>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</si>
  <si>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</si>
  <si>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</si>
  <si>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</si>
  <si>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</si>
  <si>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</si>
  <si>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</si>
  <si>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</si>
  <si>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</si>
  <si>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</si>
  <si>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</si>
  <si>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</si>
  <si>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</si>
  <si>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</si>
  <si>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</si>
  <si>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</si>
  <si>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</si>
  <si>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</si>
  <si>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</si>
  <si>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</si>
  <si>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</si>
  <si>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</si>
  <si>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</si>
  <si>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</si>
  <si>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</si>
  <si>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</si>
  <si>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</si>
  <si>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</si>
  <si>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</si>
  <si>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</si>
  <si>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</si>
  <si>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</si>
  <si>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</si>
  <si>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</si>
  <si>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</si>
  <si>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</si>
  <si>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</si>
  <si>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</si>
  <si>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</si>
  <si>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</si>
  <si>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</si>
  <si>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</si>
  <si>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</si>
  <si>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</si>
  <si>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</si>
  <si>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</si>
  <si>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</si>
  <si>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</si>
  <si>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</si>
  <si>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</si>
  <si>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</si>
  <si>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</si>
  <si>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</si>
  <si>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</si>
  <si>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</si>
  <si>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</si>
  <si>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</si>
  <si>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</si>
  <si>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</si>
  <si>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</si>
  <si>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</si>
  <si>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</si>
  <si>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</si>
  <si>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</si>
  <si>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</si>
  <si>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</si>
  <si>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</si>
  <si>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</si>
  <si>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</si>
  <si>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</si>
  <si>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</si>
  <si>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</si>
  <si>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</si>
  <si>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</si>
  <si>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</si>
  <si>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</si>
  <si>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</si>
  <si>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</si>
  <si>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</si>
  <si>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</si>
  <si>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</si>
  <si>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</si>
  <si>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</si>
  <si>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</si>
  <si>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</si>
  <si>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</si>
  <si>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</si>
  <si>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</si>
  <si>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</si>
  <si>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</si>
  <si>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</si>
  <si>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</si>
  <si>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</si>
  <si>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</si>
  <si>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</si>
  <si>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</si>
  <si>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</si>
  <si>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</si>
  <si>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</si>
  <si>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</si>
  <si>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</si>
  <si>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</si>
  <si>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</si>
  <si>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</si>
  <si>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</si>
  <si>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</si>
  <si>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</si>
  <si>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</si>
  <si>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</si>
  <si>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</si>
  <si>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</si>
  <si>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</si>
  <si>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</si>
  <si>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</si>
  <si>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</si>
  <si>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</si>
  <si>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</si>
  <si>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</si>
  <si>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</si>
  <si>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</si>
  <si>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</si>
  <si>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</si>
  <si>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</si>
  <si>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</si>
  <si>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</si>
  <si>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</si>
  <si>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</si>
  <si>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</si>
  <si>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</si>
  <si>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</si>
  <si>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</si>
  <si>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</si>
  <si>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</si>
  <si>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</si>
  <si>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</si>
  <si>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</si>
  <si>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</si>
  <si>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</si>
  <si>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</si>
  <si>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</si>
  <si>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</si>
  <si>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</si>
  <si>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</si>
  <si>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</si>
  <si>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</si>
  <si>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</si>
  <si>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</si>
  <si>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</si>
  <si>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</si>
  <si>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</si>
  <si>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</si>
  <si>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</si>
  <si>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</si>
  <si>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</si>
  <si>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</si>
  <si>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</si>
  <si>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</si>
  <si>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</si>
  <si>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</si>
  <si>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</si>
  <si>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</si>
  <si>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</si>
  <si>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</si>
  <si>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</si>
  <si>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</si>
  <si>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</si>
  <si>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</si>
  <si>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</si>
  <si>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</si>
  <si>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</si>
  <si>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</si>
  <si>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</si>
  <si>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</si>
  <si>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</si>
  <si>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</si>
  <si>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</si>
  <si>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</si>
  <si>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</si>
  <si>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</si>
  <si>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</si>
  <si>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</si>
  <si>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</si>
  <si>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</si>
  <si>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</si>
  <si>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</si>
  <si>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</si>
  <si>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</si>
  <si>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</si>
  <si>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</si>
  <si>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</si>
  <si>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</si>
  <si>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</si>
  <si>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</si>
  <si>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</si>
  <si>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</si>
  <si>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</si>
  <si>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</si>
  <si>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</si>
  <si>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</si>
  <si>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</si>
  <si>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</si>
  <si>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</si>
  <si>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</si>
  <si>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</si>
  <si>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</si>
  <si>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</si>
  <si>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</si>
  <si>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</si>
  <si>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</si>
  <si>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</si>
  <si>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</si>
  <si>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</si>
  <si>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</si>
  <si>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</si>
  <si>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</si>
  <si>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</si>
  <si>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</si>
  <si>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</si>
  <si>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</si>
  <si>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</si>
  <si>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</si>
  <si>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</si>
  <si>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</si>
  <si>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</si>
  <si>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</si>
  <si>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</si>
  <si>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</si>
  <si>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</si>
  <si>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</si>
  <si>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</si>
  <si>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</si>
  <si>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</si>
  <si>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</si>
  <si>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</si>
  <si>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</si>
  <si>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</si>
  <si>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</si>
  <si>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</si>
  <si>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</si>
  <si>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</si>
  <si>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</si>
  <si>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</si>
  <si>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</si>
  <si>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</si>
  <si>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</si>
  <si>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</si>
  <si>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</si>
  <si>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</si>
  <si>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</si>
  <si>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</si>
  <si>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</si>
  <si>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</si>
  <si>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</si>
  <si>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</si>
  <si>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</si>
  <si>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</si>
  <si>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</si>
  <si>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</si>
  <si>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</si>
  <si>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</si>
  <si>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</si>
  <si>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</si>
  <si>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</si>
  <si>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</si>
  <si>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</si>
  <si>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</si>
  <si>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</si>
  <si>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</si>
  <si>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</si>
  <si>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</si>
  <si>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</si>
  <si>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</si>
  <si>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</si>
  <si>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</si>
  <si>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</si>
  <si>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</si>
  <si>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</si>
  <si>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</si>
  <si>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</si>
  <si>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</si>
  <si>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</si>
  <si>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</si>
  <si>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</si>
  <si>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</si>
  <si>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</si>
  <si>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</si>
  <si>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</si>
  <si>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</si>
  <si>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</si>
  <si>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</si>
  <si>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</si>
  <si>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</si>
  <si>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</si>
  <si>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</si>
  <si>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</si>
  <si>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</si>
  <si>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</si>
  <si>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</si>
  <si>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</si>
  <si>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</si>
  <si>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</si>
  <si>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</si>
  <si>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</si>
  <si>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</si>
  <si>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</si>
  <si>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</si>
  <si>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</si>
  <si>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</si>
  <si>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</si>
  <si>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</si>
  <si>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</si>
  <si>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</si>
  <si>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</si>
  <si>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</si>
  <si>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</si>
  <si>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</si>
  <si>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</si>
  <si>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</si>
  <si>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</si>
  <si>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</si>
  <si>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</si>
  <si>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</si>
  <si>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</si>
  <si>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</si>
  <si>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</si>
  <si>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</si>
  <si>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</si>
  <si>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</si>
  <si>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</si>
  <si>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</si>
  <si>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</si>
  <si>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</si>
  <si>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</si>
  <si>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</si>
  <si>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</si>
  <si>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</si>
  <si>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</si>
  <si>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</si>
  <si>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</si>
  <si>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</si>
  <si>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</si>
  <si>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</si>
  <si>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</si>
  <si>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</si>
  <si>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</si>
  <si>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</si>
  <si>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</si>
  <si>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</si>
  <si>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</si>
  <si>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</si>
  <si>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</si>
  <si>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</si>
  <si>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</si>
  <si>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</si>
  <si>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</si>
  <si>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</si>
  <si>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</si>
  <si>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</si>
  <si>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</si>
  <si>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</si>
  <si>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</si>
  <si>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</si>
  <si>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</si>
  <si>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</si>
  <si>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</si>
  <si>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</si>
  <si>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</si>
  <si>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</si>
  <si>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</si>
  <si>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</si>
  <si>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</si>
  <si>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</si>
  <si>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</si>
  <si>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</si>
  <si>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</si>
  <si>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</si>
  <si>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</si>
  <si>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</si>
  <si>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</si>
  <si>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</si>
  <si>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</si>
  <si>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</si>
  <si>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</si>
  <si>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</si>
  <si>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</si>
  <si>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</si>
  <si>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</si>
  <si>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</si>
  <si>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</si>
  <si>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</si>
  <si>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</si>
  <si>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</si>
  <si>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</si>
  <si>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</si>
  <si>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</si>
  <si>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</si>
  <si>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</si>
  <si>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</si>
  <si>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</si>
  <si>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</si>
  <si>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</si>
  <si>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</si>
  <si>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</si>
  <si>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</si>
  <si>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</si>
  <si>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</si>
  <si>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</si>
  <si>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</si>
  <si>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</si>
  <si>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</si>
  <si>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</si>
  <si>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</si>
  <si>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</si>
  <si>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</si>
  <si>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</si>
  <si>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</si>
  <si>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</si>
  <si>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</si>
  <si>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</si>
  <si>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</si>
  <si>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</si>
  <si>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</si>
  <si>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</si>
  <si>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</si>
  <si>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</si>
  <si>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</si>
  <si>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</si>
  <si>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</si>
  <si>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</si>
  <si>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</si>
  <si>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</si>
  <si>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</si>
  <si>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</si>
  <si>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</si>
  <si>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</si>
  <si>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</si>
  <si>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</si>
  <si>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</si>
  <si>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</si>
  <si>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</si>
  <si>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</si>
  <si>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</si>
  <si>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</si>
  <si>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</si>
  <si>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</si>
  <si>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</si>
  <si>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</si>
  <si>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</si>
  <si>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</si>
  <si>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</si>
  <si>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</si>
  <si>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</si>
  <si>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</si>
  <si>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</si>
  <si>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</si>
  <si>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</si>
  <si>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</si>
  <si>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</si>
  <si>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</si>
  <si>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</si>
  <si>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</si>
  <si>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</si>
  <si>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</si>
  <si>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</si>
  <si>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</si>
  <si>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</si>
  <si>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</si>
  <si>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</si>
  <si>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</si>
  <si>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</si>
  <si>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</si>
  <si>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</si>
  <si>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</si>
  <si>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</si>
  <si>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</si>
  <si>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</si>
  <si>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</si>
  <si>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</si>
  <si>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</si>
  <si>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</si>
  <si>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</si>
  <si>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</si>
  <si>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</si>
  <si>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</si>
  <si>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</si>
  <si>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</si>
  <si>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</si>
  <si>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</si>
  <si>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</si>
  <si>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</si>
  <si>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</si>
  <si>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</si>
  <si>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</si>
  <si>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</si>
  <si>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</si>
  <si>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</si>
  <si>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</si>
  <si>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</si>
  <si>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</si>
  <si>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</si>
  <si>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</si>
  <si>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</si>
  <si>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</si>
  <si>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</si>
  <si>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</si>
  <si>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</si>
  <si>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</si>
  <si>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</si>
  <si>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</si>
  <si>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</si>
  <si>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</si>
  <si>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</si>
  <si>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</si>
  <si>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</si>
  <si>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</si>
  <si>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</si>
  <si>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</si>
  <si>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</si>
  <si>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</si>
  <si>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</si>
  <si>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</si>
  <si>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</si>
  <si>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</si>
  <si>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</si>
  <si>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</si>
  <si>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</si>
  <si>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</si>
  <si>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</si>
  <si>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</si>
  <si>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</si>
  <si>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</si>
  <si>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</si>
  <si>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</si>
  <si>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</si>
  <si>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</si>
  <si>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</si>
  <si>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</si>
  <si>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</si>
  <si>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</si>
  <si>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</si>
  <si>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</si>
  <si>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</si>
  <si>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</si>
  <si>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</si>
  <si>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</si>
  <si>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</si>
  <si>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</si>
  <si>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</si>
  <si>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</si>
  <si>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</si>
  <si>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</si>
  <si>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</si>
  <si>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</si>
  <si>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</si>
  <si>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</si>
  <si>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</si>
  <si>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</si>
  <si>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</si>
  <si>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</si>
  <si>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</si>
  <si>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</si>
  <si>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</si>
  <si>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</si>
  <si>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</si>
  <si>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</si>
  <si>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</si>
  <si>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</si>
  <si>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</si>
  <si>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</si>
  <si>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</si>
  <si>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</si>
  <si>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</si>
  <si>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</si>
  <si>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</si>
  <si>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</si>
  <si>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</si>
  <si>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</si>
  <si>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</si>
  <si>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</si>
  <si>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</si>
  <si>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</si>
  <si>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</si>
  <si>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</si>
  <si>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</si>
  <si>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</si>
  <si>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</si>
  <si>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</si>
  <si>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</si>
  <si>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</si>
  <si>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</si>
  <si>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</si>
  <si>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</si>
  <si>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</si>
  <si>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</si>
  <si>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</si>
  <si>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</si>
  <si>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</si>
  <si>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</si>
  <si>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</si>
  <si>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</si>
  <si>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</si>
  <si>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</si>
  <si>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</si>
  <si>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</si>
  <si>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</si>
  <si>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</si>
  <si>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</si>
  <si>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</si>
  <si>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</si>
  <si>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</si>
  <si>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</si>
  <si>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</si>
  <si>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</si>
  <si>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</si>
  <si>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</si>
  <si>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</si>
  <si>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</si>
  <si>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</si>
  <si>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</si>
  <si>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</si>
  <si>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</si>
  <si>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</si>
  <si>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</si>
  <si>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</si>
  <si>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</si>
  <si>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</si>
  <si>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</si>
  <si>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</si>
  <si>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</si>
  <si>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</si>
  <si>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</si>
  <si>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</si>
  <si>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</si>
  <si>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</si>
  <si>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</si>
  <si>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</si>
  <si>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</si>
  <si>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</si>
  <si>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</si>
  <si>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</si>
  <si>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</si>
  <si>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</si>
  <si>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</si>
  <si>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</si>
  <si>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</si>
  <si>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</si>
  <si>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</si>
  <si>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</si>
  <si>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</si>
  <si>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</si>
  <si>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</si>
  <si>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</si>
  <si>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</si>
  <si>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</si>
  <si>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</si>
  <si>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</si>
  <si>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</si>
  <si>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</si>
  <si>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</si>
  <si>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</si>
  <si>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</si>
  <si>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</si>
  <si>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</si>
  <si>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</si>
  <si>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</si>
  <si>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</si>
  <si>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</si>
  <si>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</si>
  <si>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</si>
  <si>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</si>
  <si>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</si>
  <si>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</si>
  <si>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</si>
  <si>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</si>
  <si>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</si>
  <si>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</si>
  <si>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</si>
  <si>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</si>
  <si>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</si>
  <si>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</si>
  <si>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</si>
  <si>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</si>
  <si>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</si>
  <si>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</si>
  <si>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</si>
  <si>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</si>
  <si>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</si>
  <si>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</si>
  <si>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</si>
  <si>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</si>
  <si>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</si>
  <si>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</si>
  <si>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</si>
  <si>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</si>
  <si>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</si>
  <si>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</si>
  <si>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</si>
  <si>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</si>
  <si>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</si>
  <si>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</si>
  <si>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</si>
  <si>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</si>
  <si>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</si>
  <si>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</si>
  <si>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</si>
  <si>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</si>
  <si>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</si>
  <si>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</si>
  <si>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</si>
  <si>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</si>
  <si>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</si>
  <si>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</si>
  <si>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</si>
  <si>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</si>
  <si>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</si>
  <si>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</si>
  <si>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</si>
  <si>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</si>
  <si>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</si>
  <si>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</si>
  <si>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</si>
  <si>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</si>
  <si>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</si>
  <si>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</si>
  <si>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</si>
  <si>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</si>
  <si>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</si>
  <si>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</si>
  <si>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</si>
  <si>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</si>
  <si>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</si>
  <si>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</si>
  <si>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</si>
  <si>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</si>
  <si>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</si>
  <si>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</si>
  <si>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</si>
  <si>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</si>
  <si>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</si>
  <si>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</si>
  <si>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</si>
  <si>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</si>
  <si>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</si>
  <si>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</si>
  <si>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</si>
  <si>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</si>
  <si>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</si>
  <si>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</si>
  <si>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</si>
  <si>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</si>
  <si>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</si>
  <si>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</si>
  <si>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</si>
  <si>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</si>
  <si>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</si>
  <si>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</si>
  <si>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</si>
  <si>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</si>
  <si>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</si>
  <si>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</si>
  <si>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</si>
  <si>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</si>
  <si>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</si>
  <si>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</si>
  <si>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</si>
  <si>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</si>
  <si>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</si>
  <si>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</si>
  <si>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</si>
  <si>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</si>
  <si>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</si>
  <si>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</si>
  <si>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</si>
  <si>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</si>
  <si>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</si>
  <si>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</si>
  <si>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</si>
  <si>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</si>
  <si>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</si>
  <si>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</si>
  <si>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</si>
  <si>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</si>
  <si>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</si>
  <si>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</si>
  <si>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</si>
  <si>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</si>
  <si>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</si>
  <si>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</si>
  <si>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</si>
  <si>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</si>
  <si>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</si>
  <si>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</si>
  <si>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</si>
  <si>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</si>
  <si>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</si>
  <si>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</si>
  <si>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</si>
  <si>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</si>
  <si>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</si>
  <si>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</si>
  <si>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</si>
  <si>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</si>
  <si>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</si>
  <si>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</si>
  <si>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</si>
  <si>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</si>
  <si>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</si>
  <si>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</si>
  <si>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</si>
  <si>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</si>
  <si>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</si>
  <si>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</si>
  <si>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</si>
  <si>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</si>
  <si>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</si>
  <si>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</si>
  <si>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</si>
  <si>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</si>
  <si>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</si>
  <si>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</si>
  <si>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</si>
  <si>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</si>
  <si>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</si>
  <si>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</si>
  <si>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</si>
  <si>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</si>
  <si>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</si>
  <si>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</si>
  <si>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</si>
  <si>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</si>
  <si>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</si>
  <si>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</si>
  <si>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</si>
  <si>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</si>
  <si>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</si>
  <si>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</si>
  <si>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</si>
  <si>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</si>
  <si>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</si>
  <si>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</si>
  <si>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</si>
  <si>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</si>
  <si>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</si>
  <si>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</si>
  <si>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</si>
  <si>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</si>
  <si>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</si>
  <si>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</si>
  <si>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</si>
  <si>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</si>
  <si>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</si>
  <si>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</si>
  <si>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</si>
  <si>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</si>
  <si>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</si>
  <si>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</si>
  <si>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</si>
  <si>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</si>
  <si>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</si>
  <si>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</si>
  <si>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</si>
  <si>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</si>
  <si>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</si>
  <si>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</si>
  <si>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</si>
  <si>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</si>
  <si>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</si>
  <si>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</si>
  <si>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</si>
  <si>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</si>
  <si>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</si>
  <si>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</si>
  <si>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</si>
  <si>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</si>
  <si>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</si>
  <si>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</si>
  <si>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</si>
  <si>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</si>
  <si>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</si>
  <si>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</si>
  <si>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</si>
  <si>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</si>
  <si>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</si>
  <si>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</si>
  <si>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</si>
  <si>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</si>
  <si>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</si>
  <si>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</si>
  <si>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</si>
  <si>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</si>
  <si>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</si>
  <si>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</si>
  <si>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</si>
  <si>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</si>
  <si>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</si>
  <si>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</si>
  <si>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</si>
  <si>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</si>
  <si>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</si>
  <si>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</si>
  <si>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</si>
  <si>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</si>
  <si>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</si>
  <si>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</si>
  <si>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</si>
  <si>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</si>
  <si>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</si>
  <si>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</si>
  <si>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</si>
  <si>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</si>
  <si>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</si>
  <si>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</si>
  <si>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</si>
  <si>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</si>
  <si>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</si>
  <si>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</si>
  <si>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</si>
  <si>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</si>
  <si>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</si>
  <si>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</si>
  <si>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</si>
  <si>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</si>
  <si>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</si>
  <si>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</si>
  <si>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</si>
  <si>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</si>
  <si>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</si>
  <si>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</si>
  <si>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</si>
  <si>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</si>
  <si>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</si>
  <si>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</si>
  <si>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</si>
  <si>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</si>
  <si>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</si>
  <si>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</si>
  <si>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</si>
  <si>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</si>
  <si>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</si>
  <si>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</si>
  <si>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</si>
  <si>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</si>
  <si>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</si>
  <si>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</si>
  <si>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</si>
  <si>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</si>
  <si>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</si>
  <si>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</si>
  <si>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</si>
  <si>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</si>
  <si>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</si>
  <si>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</si>
  <si>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</si>
  <si>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</si>
  <si>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</si>
  <si>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</si>
  <si>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</si>
  <si>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</si>
  <si>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</si>
  <si>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</si>
  <si>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</si>
  <si>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</si>
  <si>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</si>
  <si>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</si>
  <si>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</si>
  <si>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</si>
  <si>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</si>
  <si>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</si>
  <si>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</si>
  <si>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</si>
  <si>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</si>
  <si>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</si>
  <si>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</si>
  <si>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</si>
  <si>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</si>
  <si>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</si>
  <si>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</si>
  <si>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</si>
  <si>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</si>
  <si>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</si>
  <si>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</si>
  <si>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</si>
  <si>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</si>
  <si>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</si>
  <si>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</si>
  <si>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</si>
  <si>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</si>
  <si>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</si>
  <si>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</si>
  <si>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</si>
  <si>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</si>
  <si>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</si>
  <si>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</si>
  <si>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</si>
  <si>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</si>
  <si>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</si>
  <si>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</si>
  <si>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</si>
  <si>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</si>
  <si>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</si>
  <si>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</si>
  <si>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</si>
  <si>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</si>
  <si>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</si>
  <si>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</si>
  <si>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</si>
  <si>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</si>
  <si>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</si>
  <si>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</si>
  <si>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</si>
  <si>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</si>
  <si>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</si>
  <si>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</si>
  <si>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</si>
  <si>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</si>
  <si>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</si>
  <si>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</si>
  <si>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</si>
  <si>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</si>
  <si>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</si>
  <si>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</si>
  <si>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</si>
  <si>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</si>
  <si>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</si>
  <si>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</si>
  <si>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</si>
  <si>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</si>
  <si>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</si>
  <si>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</si>
  <si>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</si>
  <si>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</si>
  <si>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</si>
  <si>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</si>
  <si>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</si>
  <si>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</si>
  <si>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</si>
  <si>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</si>
  <si>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</si>
  <si>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</si>
  <si>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</si>
  <si>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</si>
  <si>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</si>
  <si>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</si>
  <si>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</si>
  <si>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</si>
  <si>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</si>
  <si>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</si>
  <si>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</si>
  <si>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</si>
  <si>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</si>
  <si>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</si>
  <si>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</si>
  <si>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</si>
  <si>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</si>
  <si>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</si>
  <si>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</si>
  <si>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</si>
  <si>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</si>
  <si>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</si>
  <si>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</si>
  <si>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</si>
  <si>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</si>
  <si>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</si>
  <si>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</si>
  <si>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</si>
  <si>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</si>
  <si>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</si>
  <si>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</si>
  <si>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</si>
  <si>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</si>
  <si>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</si>
  <si>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</si>
  <si>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</si>
  <si>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</si>
  <si>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</si>
  <si>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</si>
  <si>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</si>
  <si>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</si>
  <si>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</si>
  <si>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</si>
  <si>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</si>
  <si>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</si>
  <si>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</si>
  <si>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</si>
  <si>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</si>
  <si>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</si>
  <si>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</si>
  <si>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</si>
  <si>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</si>
  <si>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</si>
  <si>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</si>
  <si>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</si>
  <si>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</si>
  <si>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</si>
  <si>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</si>
  <si>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</si>
  <si>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</si>
  <si>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</si>
  <si>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</si>
  <si>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</si>
  <si>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</si>
  <si>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</si>
  <si>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</si>
  <si>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</si>
  <si>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</si>
  <si>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</si>
  <si>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</si>
  <si>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</si>
  <si>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</si>
  <si>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</si>
  <si>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</si>
  <si>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</si>
  <si>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</si>
  <si>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</si>
  <si>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</si>
  <si>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</si>
  <si>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</si>
  <si>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</si>
  <si>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</si>
  <si>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</si>
  <si>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</si>
  <si>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</si>
  <si>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</si>
  <si>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</si>
  <si>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</si>
  <si>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</si>
  <si>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</si>
  <si>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</si>
  <si>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</si>
  <si>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</si>
  <si>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</si>
  <si>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</si>
  <si>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</si>
  <si>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</si>
  <si>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</si>
  <si>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</si>
  <si>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</si>
  <si>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</si>
  <si>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</si>
  <si>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</si>
  <si>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</si>
  <si>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</si>
  <si>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</si>
  <si>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</si>
  <si>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</si>
  <si>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</si>
  <si>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</si>
  <si>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</si>
  <si>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</si>
  <si>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</si>
  <si>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</si>
  <si>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</si>
  <si>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</si>
  <si>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</si>
  <si>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</si>
  <si>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</si>
  <si>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</si>
  <si>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</si>
  <si>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</si>
  <si>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</si>
  <si>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</si>
  <si>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</si>
  <si>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</si>
  <si>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</si>
  <si>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</si>
  <si>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</si>
  <si>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</si>
  <si>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</si>
  <si>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</si>
  <si>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</si>
  <si>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</si>
  <si>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</si>
  <si>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</si>
  <si>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</si>
  <si>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</si>
  <si>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</si>
  <si>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</si>
  <si>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</si>
  <si>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</si>
  <si>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</si>
  <si>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</si>
  <si>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</si>
  <si>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</si>
  <si>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</si>
  <si>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</si>
  <si>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</si>
  <si>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</si>
  <si>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</si>
  <si>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</si>
  <si>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</si>
  <si>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</si>
  <si>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</si>
  <si>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</si>
  <si>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</si>
  <si>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</si>
  <si>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</si>
  <si>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</si>
  <si>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</si>
  <si>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</si>
  <si>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</si>
  <si>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</si>
  <si>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</si>
  <si>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</si>
  <si>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</si>
  <si>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</si>
  <si>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</si>
  <si>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</si>
  <si>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</si>
  <si>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</si>
  <si>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</si>
  <si>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</si>
  <si>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</si>
  <si>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</si>
  <si>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</si>
  <si>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</si>
  <si>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</si>
  <si>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</si>
  <si>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</si>
  <si>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</si>
  <si>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</si>
  <si>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</si>
  <si>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</si>
  <si>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</si>
  <si>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</si>
  <si>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</si>
  <si>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</si>
  <si>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</si>
  <si>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</si>
  <si>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</si>
  <si>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</si>
  <si>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</si>
  <si>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</si>
  <si>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</si>
  <si>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</si>
  <si>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</si>
  <si>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</si>
  <si>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</si>
  <si>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</si>
  <si>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</si>
  <si>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</si>
  <si>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</si>
  <si>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</si>
  <si>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</si>
  <si>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</si>
  <si>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</si>
  <si>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</si>
  <si>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</si>
  <si>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</si>
  <si>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</si>
  <si>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</si>
  <si>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</si>
  <si>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</si>
  <si>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</si>
  <si>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</si>
  <si>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</si>
  <si>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</si>
  <si>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</si>
  <si>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</si>
  <si>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</si>
  <si>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</si>
  <si>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</si>
  <si>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</si>
  <si>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</si>
  <si>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</si>
  <si>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</si>
  <si>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</si>
  <si>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</si>
  <si>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</si>
  <si>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</si>
  <si>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</si>
  <si>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</si>
  <si>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</si>
  <si>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</si>
  <si>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</si>
  <si>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</si>
  <si>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</si>
  <si>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</si>
  <si>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</si>
  <si>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</si>
  <si>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</si>
  <si>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</si>
  <si>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</si>
  <si>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</si>
  <si>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</si>
  <si>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</si>
  <si>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</si>
  <si>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</si>
  <si>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</si>
  <si>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</si>
  <si>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</si>
  <si>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</si>
  <si>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</si>
  <si>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</si>
  <si>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</si>
  <si>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</si>
  <si>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</si>
  <si>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</si>
  <si>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</si>
  <si>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</si>
  <si>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</si>
  <si>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</si>
  <si>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</si>
  <si>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</si>
  <si>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</si>
  <si>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</si>
  <si>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</si>
  <si>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</si>
  <si>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</si>
  <si>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</si>
  <si>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</si>
  <si>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</si>
  <si>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</si>
  <si>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</si>
  <si>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</si>
  <si>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</si>
  <si>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</si>
  <si>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</si>
  <si>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</si>
  <si>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</si>
  <si>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</si>
  <si>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</si>
  <si>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</si>
  <si>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</si>
  <si>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</si>
  <si>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</si>
  <si>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</si>
  <si>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</si>
  <si>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</si>
  <si>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</si>
  <si>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</si>
  <si>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</si>
  <si>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</si>
  <si>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</si>
  <si>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</si>
  <si>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</si>
  <si>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</si>
  <si>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</si>
  <si>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</si>
  <si>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</si>
  <si>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</si>
  <si>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</si>
  <si>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</si>
  <si>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</si>
  <si>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</si>
  <si>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</si>
  <si>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</si>
  <si>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</si>
  <si>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</si>
  <si>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</si>
  <si>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</si>
  <si>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</si>
  <si>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</si>
  <si>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</si>
  <si>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</si>
  <si>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</si>
  <si>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</si>
  <si>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</si>
  <si>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</si>
  <si>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</si>
  <si>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</si>
  <si>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</si>
  <si>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</si>
  <si>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</si>
  <si>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</si>
  <si>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</si>
  <si>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</si>
  <si>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</si>
  <si>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</si>
  <si>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</si>
  <si>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</si>
  <si>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</si>
  <si>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</si>
  <si>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</si>
  <si>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</si>
  <si>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</si>
  <si>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</si>
  <si>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</si>
  <si>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</si>
  <si>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</si>
  <si>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</si>
  <si>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</si>
  <si>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</si>
  <si>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</si>
  <si>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</si>
  <si>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</si>
  <si>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</si>
  <si>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</si>
  <si>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</si>
  <si>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</si>
  <si>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</si>
  <si>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</si>
  <si>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</si>
  <si>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</si>
  <si>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</si>
  <si>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</si>
  <si>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</si>
  <si>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</si>
  <si>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</si>
  <si>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</si>
  <si>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</si>
  <si>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</si>
  <si>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</si>
  <si>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</si>
  <si>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</si>
  <si>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</si>
  <si>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</si>
  <si>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</si>
  <si>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</si>
  <si>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</si>
  <si>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</si>
  <si>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</si>
  <si>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</si>
  <si>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</si>
  <si>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</si>
  <si>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</si>
  <si>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</si>
  <si>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</si>
  <si>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</si>
  <si>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</si>
  <si>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</si>
  <si>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</si>
  <si>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</si>
  <si>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</si>
  <si>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</si>
  <si>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</si>
  <si>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</si>
  <si>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</si>
  <si>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</si>
  <si>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</si>
  <si>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</si>
  <si>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</si>
  <si>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</si>
  <si>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</si>
  <si>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</si>
  <si>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</si>
  <si>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</si>
  <si>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</si>
  <si>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</si>
  <si>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</si>
  <si>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</si>
  <si>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</si>
  <si>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</si>
  <si>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</si>
  <si>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</si>
  <si>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</si>
  <si>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</si>
  <si>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</si>
  <si>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</si>
  <si>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</si>
  <si>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</si>
  <si>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</si>
  <si>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</si>
  <si>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</si>
  <si>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</si>
  <si>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</si>
  <si>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</si>
  <si>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</si>
  <si>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</si>
  <si>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</si>
  <si>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</si>
  <si>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</si>
  <si>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</si>
  <si>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</si>
  <si>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</si>
  <si>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</si>
  <si>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</si>
  <si>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</si>
  <si>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</si>
  <si>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</si>
  <si>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</si>
  <si>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</si>
  <si>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</si>
  <si>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</si>
  <si>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</si>
  <si>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</si>
  <si>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</si>
  <si>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</si>
  <si>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</si>
  <si>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</si>
  <si>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</si>
  <si>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</si>
  <si>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</si>
  <si>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</si>
  <si>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</si>
  <si>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</si>
  <si>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</si>
  <si>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</si>
  <si>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</si>
  <si>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</si>
  <si>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</si>
  <si>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</si>
  <si>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</si>
  <si>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</si>
  <si>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</si>
  <si>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</si>
  <si>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</si>
  <si>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</si>
  <si>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</si>
  <si>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</si>
  <si>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</si>
  <si>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</si>
  <si>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</si>
  <si>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</si>
  <si>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</si>
  <si>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</si>
  <si>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</si>
  <si>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</si>
  <si>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</si>
  <si>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</si>
  <si>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</si>
  <si>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</si>
  <si>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</si>
  <si>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</si>
  <si>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</si>
  <si>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</si>
  <si>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</si>
  <si>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</si>
  <si>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</si>
  <si>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</si>
  <si>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</si>
  <si>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</si>
  <si>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</si>
  <si>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</si>
  <si>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</si>
  <si>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</si>
  <si>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</si>
  <si>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</si>
  <si>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</si>
  <si>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</si>
  <si>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</si>
  <si>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</si>
  <si>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</si>
  <si>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</si>
  <si>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</si>
  <si>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</si>
  <si>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</si>
  <si>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</si>
  <si>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</si>
  <si>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</si>
  <si>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</si>
  <si>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</si>
  <si>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</si>
  <si>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</si>
  <si>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</si>
  <si>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</si>
  <si>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</si>
  <si>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</si>
  <si>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</si>
  <si>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</si>
  <si>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</si>
  <si>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</si>
  <si>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</si>
  <si>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</si>
  <si>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</si>
  <si>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</si>
  <si>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</si>
  <si>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</si>
  <si>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</si>
  <si>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</si>
  <si>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</si>
  <si>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</si>
  <si>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</si>
  <si>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</si>
  <si>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</si>
  <si>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</si>
  <si>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</si>
  <si>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</si>
  <si>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</si>
  <si>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</si>
  <si>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</si>
  <si>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</si>
  <si>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</si>
  <si>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</si>
  <si>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</si>
  <si>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</si>
  <si>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</si>
  <si>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</si>
  <si>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</si>
  <si>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</si>
  <si>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</si>
  <si>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</si>
  <si>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</si>
  <si>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</si>
  <si>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</si>
  <si>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</si>
  <si>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</si>
  <si>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</si>
  <si>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</si>
  <si>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</si>
  <si>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</si>
  <si>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</si>
  <si>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</si>
  <si>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</si>
  <si>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</si>
  <si>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</si>
  <si>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</si>
  <si>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</si>
  <si>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</si>
  <si>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</si>
  <si>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</si>
  <si>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</si>
  <si>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</si>
  <si>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</si>
  <si>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</si>
  <si>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</si>
  <si>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</si>
  <si>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</si>
  <si>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</si>
  <si>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</si>
  <si>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</si>
  <si>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</si>
  <si>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</si>
  <si>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</si>
  <si>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</si>
  <si>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</si>
  <si>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</si>
  <si>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</si>
  <si>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</si>
  <si>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</si>
  <si>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</si>
  <si>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</si>
  <si>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</si>
  <si>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</si>
  <si>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</si>
  <si>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</si>
  <si>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</si>
  <si>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</si>
  <si>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</si>
  <si>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</si>
  <si>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</si>
  <si>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</si>
  <si>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</si>
  <si>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</si>
  <si>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</si>
  <si>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</si>
  <si>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</si>
  <si>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</si>
  <si>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</si>
  <si>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</si>
  <si>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</si>
  <si>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</si>
  <si>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</si>
  <si>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</si>
  <si>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</si>
  <si>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</si>
  <si>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</si>
  <si>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</si>
  <si>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</si>
  <si>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</si>
  <si>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</si>
  <si>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</si>
  <si>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</si>
  <si>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</si>
  <si>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</si>
  <si>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</si>
  <si>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</si>
  <si>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</si>
  <si>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</si>
  <si>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</si>
  <si>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</si>
  <si>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</si>
  <si>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</si>
  <si>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</si>
  <si>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</si>
  <si>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</si>
  <si>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</si>
  <si>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</si>
  <si>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</si>
  <si>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</si>
  <si>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</si>
  <si>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</si>
  <si>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</si>
  <si>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</si>
  <si>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</si>
  <si>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</si>
  <si>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</si>
  <si>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</si>
  <si>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</si>
  <si>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</si>
  <si>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</si>
  <si>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</si>
  <si>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</si>
  <si>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</si>
  <si>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</si>
  <si>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</si>
  <si>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</si>
  <si>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</si>
  <si>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</si>
  <si>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</si>
  <si>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</si>
  <si>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</si>
  <si>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</si>
  <si>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</si>
  <si>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</si>
  <si>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</si>
  <si>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</si>
  <si>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</si>
  <si>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</si>
  <si>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</si>
  <si>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</si>
  <si>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</si>
  <si>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</si>
  <si>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</si>
  <si>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</si>
  <si>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</si>
  <si>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</si>
  <si>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</si>
  <si>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</si>
  <si>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</si>
  <si>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</si>
  <si>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</si>
  <si>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</si>
  <si>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</si>
  <si>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</si>
  <si>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</si>
  <si>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</si>
  <si>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</si>
  <si>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</si>
  <si>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</si>
  <si>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</si>
  <si>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</si>
  <si>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</si>
  <si>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</si>
  <si>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</si>
  <si>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</si>
  <si>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</si>
  <si>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</si>
  <si>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</si>
  <si>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</si>
  <si>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</si>
  <si>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</si>
  <si>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</si>
  <si>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</si>
  <si>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</si>
  <si>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</si>
  <si>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</si>
  <si>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</si>
  <si>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</si>
  <si>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</si>
  <si>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</si>
  <si>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</si>
  <si>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</si>
  <si>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</si>
  <si>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</si>
  <si>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</si>
  <si>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</si>
  <si>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</si>
  <si>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</si>
  <si>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</si>
  <si>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</si>
  <si>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</si>
  <si>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</si>
  <si>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</si>
  <si>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</si>
  <si>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</si>
  <si>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</si>
  <si>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</si>
  <si>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</si>
  <si>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</si>
  <si>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</si>
  <si>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</si>
  <si>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</si>
  <si>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</si>
  <si>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</si>
  <si>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</si>
  <si>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</si>
  <si>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</si>
  <si>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</si>
  <si>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</si>
  <si>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</si>
  <si>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</si>
  <si>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</si>
  <si>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</si>
  <si>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</si>
  <si>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</si>
  <si>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</si>
  <si>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</si>
  <si>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</si>
  <si>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</si>
  <si>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</si>
  <si>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</si>
  <si>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</si>
  <si>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</si>
  <si>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</si>
  <si>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</si>
  <si>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</si>
  <si>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</si>
  <si>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</si>
  <si>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</si>
  <si>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</si>
  <si>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</si>
  <si>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</si>
  <si>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</si>
  <si>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</si>
  <si>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</si>
  <si>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</si>
  <si>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</si>
  <si>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</si>
  <si>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</si>
  <si>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</si>
  <si>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</si>
  <si>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</si>
  <si>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</si>
  <si>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</si>
  <si>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</si>
  <si>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</si>
  <si>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</si>
  <si>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</si>
  <si>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</si>
  <si>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</si>
  <si>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</si>
  <si>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</si>
  <si>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</si>
  <si>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</si>
  <si>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</si>
  <si>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</si>
  <si>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</si>
  <si>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</si>
  <si>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</si>
  <si>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</si>
  <si>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</si>
  <si>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</si>
  <si>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</si>
  <si>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</si>
  <si>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</si>
  <si>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</si>
  <si>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</si>
  <si>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</si>
  <si>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</si>
  <si>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</si>
  <si>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</si>
  <si>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</si>
  <si>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</si>
  <si>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</si>
  <si>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</si>
  <si>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</si>
  <si>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</si>
  <si>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</si>
  <si>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</si>
  <si>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</si>
  <si>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</si>
  <si>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</si>
  <si>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</si>
  <si>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</si>
  <si>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</si>
  <si>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</si>
  <si>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</si>
  <si>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</si>
  <si>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</si>
  <si>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</si>
  <si>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</si>
  <si>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</si>
  <si>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</si>
  <si>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</si>
  <si>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</si>
  <si>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</si>
  <si>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</si>
  <si>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</si>
  <si>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</si>
  <si>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</si>
  <si>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</si>
  <si>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</si>
  <si>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</si>
  <si>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</si>
  <si>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</si>
  <si>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</si>
  <si>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</si>
  <si>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</si>
  <si>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</si>
  <si>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</si>
  <si>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</si>
  <si>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</si>
  <si>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</si>
  <si>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</si>
  <si>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</si>
  <si>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</si>
  <si>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</si>
  <si>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</si>
  <si>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</si>
  <si>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</si>
  <si>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</si>
  <si>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</si>
  <si>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</si>
  <si>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</si>
  <si>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</si>
  <si>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</si>
  <si>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</si>
  <si>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</si>
  <si>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</si>
  <si>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</si>
  <si>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</si>
  <si>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</si>
  <si>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</si>
  <si>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</si>
  <si>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</si>
  <si>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</si>
  <si>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</si>
  <si>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</si>
  <si>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</si>
  <si>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</si>
  <si>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</si>
  <si>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</si>
  <si>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</si>
  <si>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</si>
  <si>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</si>
  <si>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</si>
  <si>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</si>
  <si>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</si>
  <si>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</si>
  <si>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</si>
  <si>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</si>
  <si>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</si>
  <si>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</si>
  <si>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</si>
  <si>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</si>
  <si>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</si>
  <si>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</si>
  <si>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</si>
  <si>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</si>
  <si>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</si>
  <si>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</si>
  <si>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</si>
  <si>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</si>
  <si>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</si>
  <si>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</si>
  <si>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</si>
  <si>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</si>
  <si>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</si>
  <si>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</si>
  <si>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</si>
  <si>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</si>
  <si>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</si>
  <si>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</si>
  <si>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</si>
  <si>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</si>
  <si>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</si>
  <si>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</si>
  <si>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</si>
  <si>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</si>
  <si>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</si>
  <si>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</si>
  <si>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</si>
  <si>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</si>
  <si>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</si>
  <si>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</si>
  <si>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</si>
  <si>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</si>
  <si>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</si>
  <si>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</si>
  <si>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</si>
  <si>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</si>
  <si>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</si>
  <si>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</si>
  <si>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</si>
  <si>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</si>
  <si>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</si>
  <si>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</si>
  <si>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</si>
  <si>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</si>
  <si>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</si>
  <si>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</si>
  <si>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</si>
  <si>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</si>
  <si>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</si>
  <si>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</si>
  <si>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</si>
  <si>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</si>
  <si>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</si>
  <si>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</si>
  <si>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</si>
  <si>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</si>
  <si>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</si>
  <si>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</si>
  <si>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</si>
  <si>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</si>
  <si>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</si>
  <si>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</si>
  <si>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</si>
  <si>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</si>
  <si>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</si>
  <si>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</si>
  <si>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</si>
  <si>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</si>
  <si>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</si>
  <si>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</si>
  <si>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</si>
  <si>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</si>
  <si>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</si>
  <si>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</si>
  <si>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</si>
  <si>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</si>
  <si>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</si>
  <si>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</si>
  <si>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</si>
  <si>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</si>
  <si>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</si>
  <si>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</si>
  <si>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</si>
  <si>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</si>
  <si>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</si>
  <si>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</si>
  <si>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</si>
  <si>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</si>
  <si>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</si>
  <si>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</si>
  <si>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</si>
  <si>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</si>
  <si>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</si>
  <si>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</si>
  <si>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</si>
  <si>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</si>
  <si>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</si>
  <si>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</si>
  <si>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</si>
  <si>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</si>
  <si>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</si>
  <si>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</si>
  <si>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</si>
  <si>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</si>
  <si>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</si>
  <si>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</si>
  <si>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</si>
  <si>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</si>
  <si>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</si>
  <si>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</si>
  <si>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</si>
  <si>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</si>
  <si>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</si>
  <si>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</si>
  <si>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</si>
  <si>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</si>
  <si>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</si>
  <si>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</si>
  <si>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</si>
  <si>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</si>
  <si>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</si>
  <si>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</si>
  <si>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</si>
  <si>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</si>
  <si>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</si>
  <si>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</si>
  <si>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</si>
  <si>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</si>
  <si>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</si>
  <si>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</si>
  <si>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</si>
  <si>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</si>
  <si>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</si>
  <si>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</si>
  <si>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</si>
  <si>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</si>
  <si>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</si>
  <si>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</si>
  <si>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</si>
  <si>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</si>
  <si>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</si>
  <si>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</si>
  <si>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</si>
  <si>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</si>
  <si>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</si>
  <si>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</si>
  <si>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</si>
  <si>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</si>
  <si>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</si>
  <si>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</si>
  <si>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</si>
  <si>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</si>
  <si>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</si>
  <si>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</si>
  <si>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</si>
  <si>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</si>
  <si>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</si>
  <si>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</si>
  <si>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</si>
  <si>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</si>
  <si>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</si>
  <si>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</si>
  <si>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</si>
  <si>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</si>
  <si>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</si>
  <si>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</si>
  <si>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</si>
  <si>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</si>
  <si>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</si>
  <si>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</si>
  <si>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</si>
  <si>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</si>
  <si>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</si>
  <si>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</si>
  <si>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</si>
  <si>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</si>
  <si>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</si>
  <si>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</si>
  <si>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</si>
  <si>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</si>
  <si>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</si>
  <si>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</si>
  <si>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</si>
  <si>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</si>
  <si>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</si>
  <si>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</si>
  <si>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</si>
  <si>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</si>
  <si>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</si>
  <si>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</si>
  <si>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</si>
  <si>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</si>
  <si>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</si>
  <si>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</si>
  <si>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</si>
  <si>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</si>
  <si>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</si>
  <si>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</si>
  <si>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</si>
  <si>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</si>
  <si>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</si>
  <si>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</si>
  <si>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</si>
  <si>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</si>
  <si>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</si>
  <si>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</si>
  <si>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</si>
  <si>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</si>
  <si>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</si>
  <si>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</si>
  <si>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</si>
  <si>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</si>
  <si>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</si>
  <si>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</si>
  <si>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</si>
  <si>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</si>
  <si>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</si>
  <si>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</si>
  <si>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</si>
  <si>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</si>
  <si>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</si>
  <si>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</si>
  <si>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</si>
  <si>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</si>
  <si>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</si>
  <si>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</si>
  <si>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</si>
  <si>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</si>
  <si>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</si>
  <si>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</si>
  <si>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</si>
  <si>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</si>
  <si>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</si>
  <si>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</si>
  <si>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</si>
  <si>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</si>
  <si>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</si>
  <si>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</si>
  <si>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</si>
  <si>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</si>
  <si>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</si>
  <si>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</si>
  <si>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</si>
  <si>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</si>
  <si>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</si>
  <si>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</si>
  <si>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</si>
  <si>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</si>
  <si>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</si>
  <si>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</si>
  <si>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</si>
  <si>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</si>
  <si>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</si>
  <si>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</si>
  <si>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</si>
  <si>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</si>
  <si>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</si>
  <si>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</si>
  <si>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</si>
  <si>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</si>
  <si>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</si>
  <si>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</si>
  <si>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</si>
  <si>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</si>
  <si>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</si>
  <si>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</si>
  <si>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</si>
  <si>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</si>
  <si>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</si>
  <si>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</si>
  <si>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</si>
  <si>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</si>
  <si>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</si>
  <si>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</si>
  <si>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</si>
  <si>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</si>
  <si>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</si>
  <si>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</si>
  <si>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</si>
  <si>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</si>
  <si>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</si>
  <si>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</si>
  <si>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</si>
  <si>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</si>
  <si>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</si>
  <si>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</si>
  <si>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</si>
  <si>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</si>
  <si>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</si>
  <si>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</si>
  <si>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</si>
  <si>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</si>
  <si>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</si>
  <si>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</si>
  <si>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</si>
  <si>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</si>
  <si>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</si>
  <si>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</si>
  <si>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</si>
  <si>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</si>
  <si>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</si>
  <si>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</si>
  <si>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</si>
  <si>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</si>
  <si>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</si>
  <si>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</si>
  <si>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</si>
  <si>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</si>
  <si>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</si>
  <si>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</si>
  <si>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</si>
  <si>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</si>
  <si>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</si>
  <si>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</si>
  <si>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</si>
  <si>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</si>
  <si>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</si>
  <si>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</si>
  <si>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</si>
  <si>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</si>
  <si>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</si>
  <si>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</si>
  <si>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</si>
  <si>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</si>
  <si>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</si>
  <si>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</si>
  <si>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</si>
  <si>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</si>
  <si>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</si>
  <si>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</si>
  <si>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</si>
  <si>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</si>
  <si>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</si>
  <si>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</si>
  <si>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</si>
  <si>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</si>
  <si>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</si>
  <si>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</si>
  <si>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</si>
  <si>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</si>
  <si>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</si>
  <si>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</si>
  <si>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</si>
  <si>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</si>
  <si>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</si>
  <si>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</si>
  <si>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</si>
  <si>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</si>
  <si>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</si>
  <si>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</si>
  <si>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</si>
  <si>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</si>
  <si>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</si>
  <si>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</si>
  <si>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</si>
  <si>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</si>
  <si>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</si>
  <si>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</si>
  <si>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</si>
  <si>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</si>
  <si>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</si>
  <si>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</si>
  <si>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</si>
  <si>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</si>
  <si>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</si>
  <si>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</si>
  <si>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</si>
  <si>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</si>
  <si>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</si>
  <si>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</si>
  <si>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</si>
  <si>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</si>
  <si>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</si>
  <si>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</si>
  <si>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</si>
  <si>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</si>
  <si>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</si>
  <si>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</si>
  <si>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</si>
  <si>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</si>
  <si>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</si>
  <si>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</si>
  <si>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</si>
  <si>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</si>
  <si>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</si>
  <si>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</si>
  <si>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</si>
  <si>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</si>
  <si>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</si>
  <si>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</si>
  <si>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</si>
  <si>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</si>
  <si>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</si>
  <si>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</si>
  <si>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</si>
  <si>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</si>
  <si>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</si>
  <si>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</si>
  <si>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</si>
  <si>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</si>
  <si>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</si>
  <si>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</si>
  <si>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</si>
  <si>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</si>
  <si>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</si>
  <si>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</si>
  <si>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</si>
  <si>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</si>
  <si>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</si>
  <si>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</si>
  <si>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</si>
  <si>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</si>
  <si>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</si>
  <si>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</si>
  <si>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</si>
  <si>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</si>
  <si>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</si>
  <si>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</si>
  <si>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</si>
  <si>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</si>
  <si>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</si>
  <si>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</si>
  <si>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</si>
  <si>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</si>
  <si>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</si>
  <si>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</si>
  <si>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</si>
  <si>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</si>
  <si>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</si>
  <si>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</si>
  <si>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</si>
  <si>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</si>
  <si>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</si>
  <si>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</si>
  <si>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</si>
  <si>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</si>
  <si>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</si>
  <si>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</si>
  <si>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</si>
  <si>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</si>
  <si>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</si>
  <si>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</si>
  <si>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</si>
  <si>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</si>
  <si>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</si>
  <si>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</si>
  <si>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</si>
  <si>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</si>
  <si>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</si>
  <si>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</si>
  <si>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</si>
  <si>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</si>
  <si>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</si>
  <si>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</si>
  <si>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</si>
  <si>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</si>
  <si>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</si>
  <si>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</si>
  <si>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</si>
  <si>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</si>
  <si>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</si>
  <si>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</si>
  <si>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</si>
  <si>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</si>
  <si>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</si>
  <si>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</si>
  <si>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</si>
  <si>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</si>
  <si>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</si>
  <si>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</si>
  <si>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</si>
  <si>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</si>
  <si>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</si>
  <si>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</si>
  <si>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</si>
  <si>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</si>
  <si>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</si>
  <si>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</si>
  <si>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</si>
  <si>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</si>
  <si>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</si>
  <si>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</si>
  <si>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</si>
  <si>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</si>
  <si>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</si>
  <si>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</si>
  <si>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</si>
  <si>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</si>
  <si>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</si>
  <si>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</si>
  <si>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</si>
  <si>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</si>
  <si>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</si>
  <si>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</si>
  <si>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</si>
  <si>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</si>
  <si>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</si>
  <si>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</si>
  <si>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</si>
  <si>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</si>
  <si>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</si>
  <si>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</si>
  <si>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</si>
  <si>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</si>
  <si>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</si>
  <si>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</si>
  <si>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</si>
  <si>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</si>
  <si>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</si>
  <si>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</si>
  <si>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</si>
  <si>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</si>
  <si>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</si>
  <si>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</si>
  <si>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</si>
  <si>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</si>
  <si>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</si>
  <si>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</si>
  <si>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</si>
  <si>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</si>
  <si>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</si>
  <si>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</si>
  <si>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</si>
  <si>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</si>
  <si>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</si>
  <si>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</si>
  <si>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</si>
  <si>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</si>
  <si>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</si>
  <si>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</si>
  <si>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</si>
  <si>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</si>
  <si>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</si>
  <si>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</si>
  <si>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</si>
  <si>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</si>
  <si>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</si>
  <si>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</si>
  <si>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</si>
  <si>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</si>
  <si>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</si>
  <si>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</si>
  <si>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</si>
  <si>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</si>
  <si>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</si>
  <si>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</si>
  <si>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</si>
  <si>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</si>
  <si>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</si>
  <si>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</si>
  <si>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</si>
  <si>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</si>
  <si>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</si>
  <si>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</si>
  <si>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</si>
  <si>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</si>
  <si>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</si>
  <si>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</si>
  <si>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</si>
  <si>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</si>
  <si>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</si>
  <si>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</si>
  <si>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</si>
  <si>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</si>
  <si>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</si>
  <si>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</si>
  <si>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</si>
  <si>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</si>
  <si>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</si>
  <si>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</si>
  <si>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</si>
  <si>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</si>
  <si>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</si>
  <si>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</si>
  <si>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</si>
  <si>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</si>
  <si>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</si>
  <si>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</si>
  <si>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</si>
  <si>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</si>
  <si>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</si>
  <si>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</si>
  <si>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</si>
  <si>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</si>
  <si>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</si>
  <si>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</si>
  <si>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</si>
  <si>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</si>
  <si>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</si>
  <si>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</si>
  <si>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</si>
  <si>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</si>
  <si>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</si>
  <si>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</si>
  <si>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</si>
  <si>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</si>
  <si>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</si>
  <si>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</si>
  <si>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</si>
  <si>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</si>
  <si>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</si>
  <si>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</si>
  <si>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</si>
  <si>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</si>
  <si>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</si>
  <si>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</si>
  <si>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</si>
  <si>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</si>
  <si>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</si>
  <si>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</si>
  <si>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</si>
  <si>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</si>
  <si>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</si>
  <si>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</si>
  <si>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</si>
  <si>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</si>
  <si>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</si>
  <si>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</si>
  <si>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</si>
  <si>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</si>
  <si>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</si>
  <si>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</si>
  <si>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</si>
  <si>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</si>
  <si>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</si>
  <si>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</si>
  <si>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</si>
  <si>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</si>
  <si>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</si>
  <si>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</si>
  <si>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</si>
  <si>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</si>
  <si>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</si>
  <si>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</si>
  <si>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</si>
  <si>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</si>
  <si>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</si>
  <si>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</si>
  <si>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</si>
  <si>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</si>
  <si>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</si>
  <si>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</si>
  <si>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</si>
  <si>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</si>
  <si>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</si>
  <si>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</si>
  <si>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</si>
  <si>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</si>
  <si>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</si>
  <si>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</si>
  <si>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</si>
  <si>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</si>
  <si>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</si>
  <si>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</si>
  <si>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</si>
  <si>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</si>
  <si>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</si>
  <si>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</si>
  <si>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</si>
  <si>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</si>
  <si>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</si>
  <si>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</si>
  <si>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</si>
  <si>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</si>
  <si>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</si>
  <si>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</si>
  <si>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</si>
  <si>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</si>
  <si>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</si>
  <si>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</si>
  <si>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</si>
  <si>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</si>
  <si>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</si>
  <si>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</si>
  <si>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</si>
  <si>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</si>
  <si>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</si>
  <si>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</si>
  <si>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</si>
  <si>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</si>
  <si>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</si>
  <si>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</si>
  <si>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</si>
  <si>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</si>
  <si>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</si>
  <si>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</si>
  <si>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</si>
  <si>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</si>
  <si>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</si>
  <si>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</si>
  <si>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</si>
  <si>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</si>
  <si>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</si>
  <si>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</si>
  <si>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</si>
  <si>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</si>
  <si>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</si>
  <si>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</si>
  <si>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</si>
  <si>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</si>
  <si>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</si>
  <si>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</si>
  <si>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</si>
  <si>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</si>
  <si>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</si>
  <si>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</si>
  <si>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</si>
  <si>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</si>
  <si>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</si>
  <si>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</si>
  <si>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</si>
  <si>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</si>
  <si>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</si>
  <si>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</si>
  <si>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</si>
  <si>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</si>
  <si>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</si>
  <si>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</si>
  <si>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</si>
  <si>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</si>
  <si>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</si>
  <si>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</si>
  <si>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</si>
  <si>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</si>
  <si>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</si>
  <si>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</si>
  <si>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</si>
  <si>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</si>
  <si>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</si>
  <si>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</si>
  <si>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</si>
  <si>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</si>
  <si>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</si>
  <si>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</si>
  <si>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</si>
  <si>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</si>
  <si>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</si>
  <si>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</si>
  <si>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</si>
  <si>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</si>
  <si>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</si>
  <si>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</si>
  <si>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</si>
  <si>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</si>
  <si>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</si>
  <si>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</si>
  <si>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</si>
  <si>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</si>
  <si>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</si>
  <si>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</si>
  <si>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</si>
  <si>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</si>
  <si>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</si>
  <si>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</si>
  <si>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</si>
  <si>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</si>
  <si>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</si>
  <si>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</si>
  <si>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</si>
  <si>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</si>
  <si>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</si>
  <si>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</si>
  <si>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</si>
  <si>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</si>
  <si>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</si>
  <si>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</si>
  <si>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</si>
  <si>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</si>
  <si>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</si>
  <si>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</si>
  <si>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</si>
  <si>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</si>
  <si>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</si>
  <si>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</si>
  <si>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</si>
  <si>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</si>
  <si>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</si>
  <si>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</si>
  <si>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</si>
  <si>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</si>
  <si>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</si>
  <si>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</si>
  <si>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</si>
  <si>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</si>
  <si>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</si>
  <si>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</si>
  <si>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</si>
  <si>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</si>
  <si>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</si>
  <si>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</si>
  <si>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</si>
  <si>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</si>
  <si>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</si>
  <si>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</si>
  <si>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</si>
  <si>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</si>
  <si>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</si>
  <si>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</si>
  <si>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</si>
  <si>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</si>
  <si>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</si>
  <si>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</si>
  <si>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</si>
  <si>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</si>
  <si>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</si>
  <si>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</si>
  <si>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</si>
  <si>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</si>
  <si>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</si>
  <si>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</si>
  <si>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</si>
  <si>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</si>
  <si>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</si>
  <si>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</si>
  <si>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</si>
  <si>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</si>
  <si>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</si>
  <si>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</si>
  <si>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</si>
  <si>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</si>
  <si>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</si>
  <si>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</si>
  <si>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</si>
  <si>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</si>
  <si>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</si>
  <si>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</si>
  <si>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</si>
  <si>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</si>
  <si>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</si>
  <si>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</si>
  <si>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</si>
  <si>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</si>
  <si>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</si>
  <si>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</si>
  <si>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</si>
  <si>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</si>
  <si>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</si>
  <si>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</si>
  <si>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</si>
  <si>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</si>
  <si>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</si>
  <si>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</si>
  <si>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</si>
  <si>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</si>
  <si>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</si>
  <si>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</si>
  <si>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</si>
  <si>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</si>
  <si>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</si>
  <si>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</si>
  <si>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</si>
  <si>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</si>
  <si>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</si>
  <si>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</si>
  <si>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</si>
  <si>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</si>
  <si>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</si>
  <si>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</si>
  <si>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</si>
  <si>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</si>
  <si>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</si>
  <si>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</si>
  <si>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</si>
  <si>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</si>
  <si>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</si>
  <si>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</si>
  <si>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</si>
  <si>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</si>
  <si>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</si>
  <si>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</si>
  <si>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</si>
  <si>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</si>
  <si>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</si>
  <si>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</si>
  <si>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</si>
  <si>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</si>
  <si>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</si>
  <si>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</si>
  <si>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</si>
  <si>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</si>
  <si>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</si>
  <si>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</si>
  <si>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</si>
  <si>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</si>
  <si>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</si>
  <si>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</si>
  <si>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</si>
  <si>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</si>
  <si>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</si>
  <si>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</si>
  <si>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</si>
  <si>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</si>
  <si>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</si>
  <si>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</si>
  <si>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</si>
  <si>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</si>
  <si>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</si>
  <si>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</si>
  <si>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</si>
  <si>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</si>
  <si>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</si>
  <si>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</si>
  <si>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</si>
  <si>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</si>
  <si>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</si>
  <si>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</si>
  <si>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</si>
  <si>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</si>
  <si>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</si>
  <si>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</si>
  <si>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</si>
  <si>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</si>
  <si>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</si>
  <si>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</si>
  <si>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</si>
  <si>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</si>
  <si>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</si>
  <si>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</si>
  <si>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</si>
  <si>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</si>
  <si>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</si>
  <si>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</si>
  <si>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</si>
  <si>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</si>
  <si>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</si>
  <si>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</si>
  <si>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</si>
  <si>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</si>
  <si>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</si>
  <si>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</si>
  <si>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</si>
  <si>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</si>
  <si>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</si>
  <si>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</si>
  <si>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</si>
  <si>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</si>
  <si>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</si>
  <si>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</si>
  <si>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</si>
  <si>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</si>
  <si>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</si>
  <si>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</si>
  <si>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</si>
  <si>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</si>
  <si>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</si>
  <si>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</si>
  <si>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</si>
  <si>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</si>
  <si>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</si>
  <si>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</si>
  <si>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</si>
  <si>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</si>
  <si>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</si>
  <si>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</si>
  <si>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</si>
  <si>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</si>
  <si>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</si>
  <si>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</si>
  <si>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</si>
  <si>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</si>
  <si>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</si>
  <si>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</si>
  <si>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</si>
  <si>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</si>
  <si>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</si>
  <si>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</si>
  <si>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</si>
  <si>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</si>
  <si>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</si>
  <si>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</si>
  <si>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</si>
  <si>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</si>
  <si>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</si>
  <si>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</si>
  <si>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</si>
  <si>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</si>
  <si>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</si>
  <si>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</si>
  <si>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</si>
  <si>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</si>
  <si>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</si>
  <si>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</si>
  <si>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</si>
  <si>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</si>
  <si>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</si>
  <si>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</si>
  <si>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</si>
  <si>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</si>
  <si>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</si>
  <si>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</si>
  <si>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</si>
  <si>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</si>
  <si>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</si>
  <si>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</si>
  <si>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</si>
  <si>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</si>
  <si>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</si>
  <si>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</si>
  <si>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</si>
  <si>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</si>
  <si>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</si>
  <si>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</si>
  <si>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</si>
  <si>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</si>
  <si>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</si>
  <si>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</si>
  <si>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</si>
  <si>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</si>
  <si>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</si>
  <si>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</si>
  <si>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</si>
  <si>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</si>
  <si>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</si>
  <si>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</si>
  <si>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</si>
  <si>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</si>
  <si>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</si>
  <si>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</si>
  <si>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</si>
  <si>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</si>
  <si>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</si>
  <si>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</si>
  <si>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</si>
  <si>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</si>
  <si>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</si>
  <si>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</si>
  <si>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</si>
  <si>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</si>
  <si>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</si>
  <si>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</si>
  <si>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</si>
  <si>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</si>
  <si>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</si>
  <si>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</si>
  <si>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</si>
  <si>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</si>
  <si>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</si>
  <si>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</si>
  <si>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</si>
  <si>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</si>
  <si>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</si>
  <si>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</si>
  <si>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</si>
  <si>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</si>
  <si>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</si>
  <si>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</si>
  <si>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</si>
  <si>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</si>
  <si>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</si>
  <si>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</si>
  <si>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</si>
  <si>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</si>
  <si>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</si>
  <si>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</si>
  <si>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</si>
  <si>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</si>
  <si>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</si>
  <si>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</si>
  <si>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</si>
  <si>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</si>
  <si>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</si>
  <si>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</si>
  <si>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</si>
  <si>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</si>
  <si>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</si>
  <si>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</si>
  <si>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</si>
  <si>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</si>
  <si>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</si>
  <si>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</si>
  <si>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</si>
  <si>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</si>
  <si>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</si>
  <si>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</si>
  <si>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</si>
  <si>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</si>
  <si>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</si>
  <si>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</si>
  <si>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</si>
  <si>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</si>
  <si>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</si>
  <si>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</si>
  <si>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</si>
  <si>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</si>
  <si>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</si>
  <si>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</si>
  <si>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</si>
  <si>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</si>
  <si>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</si>
  <si>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</si>
  <si>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</si>
  <si>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</si>
  <si>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</si>
  <si>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</si>
  <si>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</si>
  <si>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</si>
  <si>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</si>
  <si>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</si>
  <si>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</si>
  <si>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</si>
  <si>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</si>
  <si>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</si>
  <si>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</si>
  <si>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</si>
  <si>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</si>
  <si>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</si>
  <si>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</si>
  <si>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</si>
  <si>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</si>
  <si>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</si>
  <si>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</si>
  <si>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</si>
  <si>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</si>
  <si>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</si>
  <si>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</si>
  <si>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</si>
  <si>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</si>
  <si>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</si>
  <si>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</si>
  <si>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</si>
  <si>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</si>
  <si>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</si>
  <si>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</si>
  <si>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</si>
  <si>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</si>
  <si>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</si>
  <si>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</si>
  <si>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</si>
  <si>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</si>
  <si>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</si>
  <si>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</si>
  <si>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</si>
  <si>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</si>
  <si>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</si>
  <si>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</si>
  <si>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</si>
  <si>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</si>
  <si>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</si>
  <si>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</si>
  <si>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</si>
  <si>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</si>
  <si>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</si>
  <si>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</si>
  <si>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</si>
  <si>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</si>
  <si>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</si>
  <si>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</si>
  <si>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</si>
  <si>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</si>
  <si>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</si>
  <si>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</si>
  <si>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</si>
  <si>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</si>
  <si>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</si>
  <si>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</si>
  <si>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</si>
  <si>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</si>
  <si>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</si>
  <si>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</si>
  <si>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</si>
  <si>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</si>
  <si>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</si>
  <si>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</si>
  <si>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</si>
  <si>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</si>
  <si>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</si>
  <si>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</si>
  <si>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</si>
  <si>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</si>
  <si>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</si>
  <si>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</si>
  <si>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</si>
  <si>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</si>
  <si>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</si>
  <si>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</si>
  <si>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</si>
  <si>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</si>
  <si>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</si>
  <si>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</si>
  <si>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</si>
  <si>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</si>
  <si>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</si>
  <si>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</si>
  <si>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</si>
  <si>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</si>
  <si>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</si>
  <si>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</si>
  <si>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</si>
  <si>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</si>
  <si>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</si>
  <si>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</si>
  <si>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</si>
  <si>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</si>
  <si>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</si>
  <si>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</si>
  <si>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</si>
  <si>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</si>
  <si>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</si>
  <si>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</si>
  <si>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</si>
  <si>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</si>
  <si>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</si>
  <si>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</si>
  <si>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</si>
  <si>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</si>
  <si>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</si>
  <si>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</si>
  <si>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</si>
  <si>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</si>
  <si>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</si>
  <si>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</si>
  <si>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</si>
  <si>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</si>
  <si>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</si>
  <si>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</si>
  <si>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</si>
  <si>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</si>
  <si>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</si>
  <si>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</si>
  <si>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</si>
  <si>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</si>
  <si>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</si>
  <si>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</si>
  <si>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</si>
  <si>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</si>
  <si>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</si>
  <si>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</si>
  <si>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</si>
  <si>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</si>
  <si>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</si>
  <si>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</si>
  <si>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</si>
  <si>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</si>
  <si>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</si>
  <si>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</si>
  <si>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</si>
  <si>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</si>
  <si>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</si>
  <si>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</si>
  <si>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</si>
  <si>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</si>
  <si>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</si>
  <si>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</si>
  <si>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</si>
  <si>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</si>
  <si>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</si>
  <si>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</si>
  <si>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</si>
  <si>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</si>
  <si>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</si>
  <si>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</si>
  <si>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</si>
  <si>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</si>
  <si>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</si>
  <si>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</si>
  <si>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</si>
  <si>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</si>
  <si>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</si>
  <si>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</si>
  <si>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</si>
  <si>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</si>
  <si>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</si>
  <si>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</si>
  <si>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</si>
  <si>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</si>
  <si>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</si>
  <si>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</si>
  <si>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</si>
  <si>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</si>
  <si>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</si>
  <si>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</si>
  <si>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</si>
  <si>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</si>
  <si>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</si>
  <si>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</si>
  <si>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</si>
  <si>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</si>
  <si>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</si>
  <si>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</si>
  <si>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</si>
  <si>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</si>
  <si>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</si>
  <si>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</si>
  <si>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</si>
  <si>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</si>
  <si>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</si>
  <si>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</si>
  <si>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</si>
  <si>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</si>
  <si>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</si>
  <si>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</si>
  <si>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</si>
  <si>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</si>
  <si>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</si>
  <si>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</si>
  <si>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</si>
  <si>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</si>
  <si>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</si>
  <si>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</si>
  <si>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</si>
  <si>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</si>
  <si>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</si>
  <si>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</si>
  <si>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</si>
  <si>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</si>
  <si>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</si>
  <si>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</si>
  <si>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</si>
  <si>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</si>
  <si>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</si>
  <si>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</si>
  <si>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</si>
  <si>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</si>
  <si>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</si>
  <si>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</si>
  <si>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</si>
  <si>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</si>
  <si>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</si>
  <si>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</si>
  <si>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</si>
  <si>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</si>
  <si>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</si>
  <si>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</si>
  <si>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</si>
  <si>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</si>
  <si>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</si>
  <si>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</si>
  <si>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</si>
  <si>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</si>
  <si>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</si>
  <si>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</si>
  <si>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</si>
  <si>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</si>
  <si>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</si>
  <si>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</si>
  <si>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</si>
  <si>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</si>
  <si>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</si>
  <si>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</si>
  <si>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</si>
  <si>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</si>
  <si>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</si>
  <si>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</si>
  <si>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</si>
  <si>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</si>
  <si>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</si>
  <si>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</si>
  <si>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</si>
  <si>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</si>
  <si>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</si>
  <si>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</si>
  <si>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</si>
  <si>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</si>
  <si>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</si>
  <si>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</si>
  <si>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</si>
  <si>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</si>
  <si>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</si>
  <si>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</si>
  <si>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</si>
  <si>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</si>
  <si>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</si>
  <si>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</si>
  <si>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</si>
  <si>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</si>
  <si>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</si>
  <si>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</si>
  <si>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</si>
  <si>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</si>
  <si>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</si>
  <si>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</si>
  <si>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</si>
  <si>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</si>
  <si>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</si>
  <si>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</si>
  <si>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</si>
  <si>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</si>
  <si>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</si>
  <si>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</si>
  <si>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</si>
  <si>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</si>
  <si>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</si>
  <si>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</si>
  <si>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</si>
  <si>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</si>
  <si>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</si>
  <si>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</si>
  <si>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</si>
  <si>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</si>
  <si>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</si>
  <si>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</si>
  <si>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</si>
  <si>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</si>
  <si>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</si>
  <si>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</si>
  <si>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</si>
  <si>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</si>
  <si>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</si>
  <si>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</si>
  <si>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</si>
  <si>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</si>
  <si>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</si>
  <si>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</si>
  <si>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</si>
  <si>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</si>
  <si>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</si>
  <si>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</si>
  <si>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</si>
  <si>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</si>
  <si>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</si>
  <si>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</si>
  <si>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</si>
  <si>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</si>
  <si>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</si>
  <si>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</si>
  <si>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</si>
  <si>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</si>
  <si>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</si>
  <si>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</si>
  <si>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</si>
  <si>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</si>
  <si>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</si>
  <si>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</si>
  <si>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</si>
  <si>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</si>
  <si>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</si>
  <si>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</si>
  <si>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</si>
  <si>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</si>
  <si>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</si>
  <si>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</si>
  <si>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</si>
  <si>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</si>
  <si>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</si>
  <si>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</si>
  <si>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</si>
  <si>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</si>
  <si>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</si>
  <si>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</si>
  <si>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</si>
  <si>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</si>
  <si>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</si>
  <si>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</si>
  <si>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</si>
  <si>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</si>
  <si>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</si>
  <si>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</si>
  <si>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</si>
  <si>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</si>
  <si>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</si>
  <si>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</si>
  <si>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</si>
  <si>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</si>
  <si>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</si>
  <si>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</si>
  <si>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</si>
  <si>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</si>
  <si>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</si>
  <si>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</si>
  <si>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</si>
  <si>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</si>
  <si>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</si>
  <si>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</si>
  <si>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</si>
  <si>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</si>
  <si>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</si>
  <si>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</si>
  <si>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</si>
  <si>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</si>
  <si>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</si>
  <si>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</si>
  <si>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</si>
  <si>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</si>
  <si>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</si>
  <si>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</si>
  <si>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</si>
  <si>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</si>
  <si>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</si>
  <si>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</si>
  <si>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</si>
  <si>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</si>
  <si>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</si>
  <si>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</si>
  <si>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</si>
  <si>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</si>
  <si>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</si>
  <si>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</si>
  <si>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</si>
  <si>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</si>
  <si>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</si>
  <si>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</si>
  <si>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</si>
  <si>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</si>
  <si>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</si>
  <si>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</si>
  <si>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</si>
  <si>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</si>
  <si>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</si>
  <si>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</si>
  <si>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</si>
  <si>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</si>
  <si>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</si>
  <si>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</si>
  <si>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</si>
  <si>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</si>
  <si>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</si>
  <si>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</si>
  <si>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</si>
  <si>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</si>
  <si>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</si>
  <si>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</si>
  <si>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</si>
  <si>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</si>
  <si>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</si>
  <si>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</si>
  <si>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</si>
  <si>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</si>
  <si>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</si>
  <si>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</si>
  <si>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</si>
  <si>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</si>
  <si>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</si>
  <si>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</si>
  <si>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</si>
  <si>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</si>
  <si>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</si>
  <si>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</si>
  <si>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</si>
  <si>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</si>
  <si>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</si>
  <si>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</si>
  <si>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</si>
  <si>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</si>
  <si>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</si>
  <si>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</si>
  <si>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</si>
  <si>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</si>
  <si>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</si>
  <si>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</si>
  <si>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</si>
  <si>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</si>
  <si>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</si>
  <si>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</si>
  <si>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</si>
  <si>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</si>
  <si>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</si>
  <si>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</si>
  <si>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</si>
  <si>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</si>
  <si>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</si>
  <si>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</si>
  <si>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</si>
  <si>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</si>
  <si>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</si>
  <si>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</si>
  <si>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</si>
  <si>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</si>
  <si>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</si>
  <si>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</si>
  <si>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</si>
  <si>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</si>
  <si>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</si>
  <si>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</si>
  <si>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</si>
  <si>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</si>
  <si>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</si>
  <si>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</si>
  <si>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</si>
  <si>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</si>
  <si>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</si>
  <si>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</si>
  <si>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</si>
  <si>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</si>
  <si>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</si>
  <si>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</si>
  <si>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</si>
  <si>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</si>
  <si>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</si>
  <si>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</si>
  <si>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</si>
  <si>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</si>
  <si>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</si>
  <si>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</si>
  <si>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</si>
  <si>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</si>
  <si>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</si>
  <si>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</si>
  <si>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</si>
  <si>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</si>
  <si>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</si>
  <si>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</si>
  <si>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</si>
  <si>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</si>
  <si>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</si>
  <si>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</si>
  <si>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</si>
  <si>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</si>
  <si>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</si>
  <si>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</si>
  <si>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</si>
  <si>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</si>
  <si>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</si>
  <si>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</si>
  <si>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</si>
  <si>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</si>
  <si>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</si>
  <si>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</si>
  <si>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</si>
  <si>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</si>
  <si>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</si>
  <si>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</si>
  <si>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</si>
  <si>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</si>
  <si>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</si>
  <si>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</si>
  <si>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</si>
  <si>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</si>
  <si>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</si>
  <si>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</si>
  <si>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</si>
  <si>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</si>
  <si>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</si>
  <si>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</si>
  <si>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</si>
  <si>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</si>
  <si>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</si>
  <si>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</si>
  <si>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</si>
  <si>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</si>
  <si>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</si>
  <si>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</si>
  <si>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</si>
  <si>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</si>
  <si>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</si>
  <si>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</si>
  <si>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</si>
  <si>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</si>
  <si>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</si>
  <si>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</si>
  <si>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</si>
  <si>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</si>
  <si>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</si>
  <si>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</si>
  <si>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</si>
  <si>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</si>
  <si>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</si>
  <si>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</si>
  <si>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</si>
  <si>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</si>
  <si>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</si>
  <si>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</si>
  <si>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</si>
  <si>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</si>
  <si>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</si>
  <si>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</si>
  <si>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</si>
  <si>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</si>
  <si>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</si>
  <si>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</si>
  <si>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</si>
  <si>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</si>
  <si>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</si>
  <si>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</si>
  <si>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</si>
  <si>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</si>
  <si>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</si>
  <si>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</si>
  <si>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</si>
  <si>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</si>
  <si>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</si>
  <si>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</si>
  <si>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</si>
  <si>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</si>
  <si>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</si>
  <si>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</si>
  <si>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</si>
  <si>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</si>
  <si>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</si>
  <si>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</si>
  <si>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</si>
  <si>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</si>
  <si>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</si>
  <si>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</si>
  <si>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</si>
  <si>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</si>
  <si>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</si>
  <si>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</si>
  <si>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</si>
  <si>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</si>
  <si>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</si>
  <si>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</si>
  <si>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</si>
  <si>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</si>
  <si>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</si>
  <si>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</si>
  <si>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</si>
  <si>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</si>
  <si>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</si>
  <si>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</si>
  <si>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</si>
  <si>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</si>
  <si>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</si>
  <si>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</si>
  <si>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</si>
  <si>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</si>
  <si>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</si>
  <si>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</si>
  <si>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</si>
  <si>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</si>
  <si>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</si>
  <si>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</si>
  <si>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</si>
  <si>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</si>
  <si>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</si>
  <si>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</si>
  <si>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</si>
  <si>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</si>
  <si>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</si>
  <si>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</si>
  <si>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</si>
  <si>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</si>
  <si>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</si>
  <si>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</si>
  <si>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</si>
  <si>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</si>
  <si>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</si>
  <si>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</si>
  <si>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</si>
  <si>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</si>
  <si>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</si>
  <si>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</si>
  <si>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</si>
  <si>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</si>
  <si>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</si>
  <si>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</si>
  <si>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</si>
  <si>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</si>
  <si>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</si>
  <si>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</si>
  <si>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</si>
  <si>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</si>
  <si>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</si>
  <si>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</si>
  <si>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</si>
  <si>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</si>
  <si>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</si>
  <si>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</si>
  <si>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</si>
  <si>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</si>
  <si>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</si>
  <si>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</si>
  <si>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</si>
  <si>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</si>
  <si>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</si>
  <si>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</si>
  <si>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</si>
  <si>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</si>
  <si>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</si>
  <si>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</si>
  <si>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</si>
  <si>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</si>
  <si>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</si>
  <si>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</si>
  <si>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</si>
  <si>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</si>
  <si>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</si>
  <si>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</si>
  <si>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</si>
  <si>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</si>
  <si>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</si>
  <si>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</si>
  <si>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</si>
  <si>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</si>
  <si>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</si>
  <si>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</si>
  <si>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</si>
  <si>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</si>
  <si>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</si>
  <si>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</si>
  <si>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</si>
  <si>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</si>
  <si>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</si>
  <si>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</si>
  <si>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</si>
  <si>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</si>
  <si>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</si>
  <si>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</si>
  <si>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</si>
  <si>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</si>
  <si>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</si>
  <si>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</si>
  <si>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</si>
  <si>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</si>
  <si>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</si>
  <si>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</si>
  <si>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</si>
  <si>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</si>
  <si>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</si>
  <si>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</si>
  <si>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</si>
  <si>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</si>
  <si>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</si>
  <si>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</si>
  <si>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</si>
  <si>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</si>
  <si>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</si>
  <si>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</si>
  <si>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</si>
  <si>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</si>
  <si>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</si>
  <si>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</si>
  <si>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</si>
  <si>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</si>
  <si>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</si>
  <si>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</si>
  <si>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</si>
  <si>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</si>
  <si>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</si>
  <si>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</si>
  <si>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</si>
  <si>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</si>
  <si>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</si>
  <si>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</si>
  <si>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</si>
  <si>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</si>
  <si>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</si>
  <si>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</si>
  <si>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</si>
  <si>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</si>
  <si>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</si>
  <si>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</si>
  <si>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</si>
  <si>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</si>
  <si>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</si>
  <si>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</si>
  <si>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</si>
  <si>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</si>
  <si>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</si>
  <si>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</si>
  <si>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</si>
  <si>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</si>
  <si>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</si>
  <si>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</si>
  <si>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</si>
  <si>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</si>
  <si>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</si>
  <si>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</si>
  <si>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</si>
  <si>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</si>
  <si>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</si>
  <si>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</si>
  <si>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</si>
  <si>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</si>
  <si>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</si>
  <si>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</si>
  <si>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</si>
  <si>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</si>
  <si>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</si>
  <si>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</si>
  <si>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</si>
  <si>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</si>
  <si>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</si>
  <si>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</si>
  <si>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</si>
  <si>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</si>
  <si>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</si>
  <si>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</si>
  <si>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</si>
  <si>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</si>
  <si>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</si>
  <si>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</si>
  <si>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</si>
  <si>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</si>
  <si>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</si>
  <si>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</si>
  <si>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</si>
  <si>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</si>
  <si>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</si>
  <si>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</si>
  <si>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</si>
  <si>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</si>
  <si>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</si>
  <si>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</si>
  <si>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</si>
  <si>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</si>
  <si>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</si>
  <si>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</si>
  <si>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</si>
  <si>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</si>
  <si>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</si>
  <si>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</si>
  <si>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</si>
  <si>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</si>
  <si>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</si>
  <si>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</si>
  <si>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</si>
  <si>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</si>
  <si>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</si>
  <si>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</si>
  <si>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</si>
  <si>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</si>
  <si>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</si>
  <si>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</si>
  <si>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</si>
  <si>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</si>
  <si>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</si>
  <si>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</si>
  <si>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</si>
  <si>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</si>
  <si>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</si>
  <si>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</si>
  <si>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</si>
  <si>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</si>
  <si>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</si>
  <si>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</si>
  <si>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</si>
  <si>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</si>
  <si>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</si>
  <si>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</si>
  <si>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</si>
  <si>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</si>
  <si>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</si>
  <si>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</si>
  <si>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</si>
  <si>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</si>
  <si>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</si>
  <si>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</si>
  <si>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</si>
  <si>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</si>
  <si>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</si>
  <si>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</si>
  <si>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</si>
  <si>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</si>
  <si>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</si>
  <si>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</si>
  <si>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</si>
  <si>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</si>
  <si>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</si>
  <si>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</si>
  <si>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</si>
  <si>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</si>
  <si>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</si>
  <si>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</si>
  <si>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</si>
  <si>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</si>
  <si>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</si>
  <si>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</si>
  <si>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</si>
  <si>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</si>
  <si>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</si>
  <si>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</si>
  <si>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</si>
  <si>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</si>
  <si>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</si>
  <si>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</si>
  <si>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</si>
  <si>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</si>
  <si>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</si>
  <si>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</si>
  <si>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</si>
  <si>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</si>
  <si>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</si>
  <si>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</si>
  <si>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</si>
  <si>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</si>
  <si>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</si>
  <si>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</si>
  <si>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</si>
  <si>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</si>
  <si>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</si>
  <si>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</si>
  <si>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</si>
  <si>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</si>
  <si>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</si>
  <si>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</si>
  <si>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</si>
  <si>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</si>
  <si>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</si>
  <si>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</si>
  <si>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</si>
  <si>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</si>
  <si>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</si>
  <si>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</si>
  <si>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</si>
  <si>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</si>
  <si>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</si>
  <si>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</si>
  <si>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</si>
  <si>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</si>
  <si>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</si>
  <si>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</si>
  <si>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</si>
  <si>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</si>
  <si>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</si>
  <si>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</si>
  <si>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</si>
  <si>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</si>
  <si>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</si>
  <si>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</si>
  <si>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</si>
  <si>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</si>
  <si>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</si>
  <si>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</si>
  <si>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</si>
  <si>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</si>
  <si>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</si>
  <si>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</si>
  <si>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</si>
  <si>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</si>
  <si>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</si>
  <si>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</si>
  <si>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</si>
  <si>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</si>
  <si>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</si>
  <si>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</si>
  <si>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</si>
  <si>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</si>
  <si>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</si>
  <si>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</si>
  <si>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</si>
  <si>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</si>
  <si>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</si>
  <si>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</si>
  <si>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</si>
  <si>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</si>
  <si>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</si>
  <si>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</si>
  <si>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</si>
  <si>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</si>
  <si>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</si>
  <si>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</si>
  <si>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</si>
  <si>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</si>
  <si>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</si>
  <si>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</si>
  <si>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</si>
  <si>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</si>
  <si>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</si>
  <si>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</si>
  <si>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</si>
  <si>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</si>
  <si>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</si>
  <si>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</si>
  <si>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</si>
  <si>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</si>
  <si>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</si>
  <si>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</si>
  <si>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</si>
  <si>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</si>
  <si>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</si>
  <si>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</si>
  <si>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</si>
  <si>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</si>
  <si>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</si>
  <si>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</si>
  <si>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</si>
  <si>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</si>
  <si>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</si>
  <si>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</si>
  <si>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</si>
  <si>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</si>
  <si>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</si>
  <si>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</si>
  <si>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</si>
  <si>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</si>
  <si>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</si>
  <si>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</si>
  <si>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</si>
  <si>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</si>
  <si>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</si>
  <si>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</si>
  <si>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</si>
  <si>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</si>
  <si>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</si>
  <si>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</si>
  <si>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</si>
  <si>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</si>
  <si>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</si>
  <si>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</si>
  <si>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</si>
  <si>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</si>
  <si>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</si>
  <si>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</si>
  <si>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</si>
  <si>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</si>
  <si>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</si>
  <si>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</si>
  <si>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</si>
  <si>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</si>
  <si>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</si>
  <si>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</si>
  <si>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</si>
  <si>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</si>
  <si>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</si>
  <si>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</si>
  <si>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</si>
  <si>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</si>
  <si>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</si>
  <si>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</si>
  <si>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</si>
  <si>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</si>
  <si>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</si>
  <si>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</si>
  <si>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</si>
  <si>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</si>
  <si>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</si>
  <si>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</si>
  <si>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</si>
  <si>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</si>
  <si>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</si>
  <si>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</si>
  <si>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</si>
  <si>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</si>
  <si>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</si>
  <si>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</si>
  <si>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</si>
  <si>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</si>
  <si>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</si>
  <si>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</si>
  <si>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</si>
  <si>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</si>
  <si>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</si>
  <si>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</si>
  <si>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</si>
  <si>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</si>
  <si>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</si>
  <si>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</si>
  <si>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</si>
  <si>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</si>
  <si>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</si>
  <si>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</si>
  <si>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</si>
  <si>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</si>
  <si>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</si>
  <si>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</si>
  <si>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</si>
  <si>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</si>
  <si>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</si>
  <si>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</si>
  <si>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</si>
  <si>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</si>
  <si>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</si>
  <si>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</si>
  <si>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</si>
  <si>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</si>
  <si>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</si>
  <si>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</si>
  <si>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</si>
  <si>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</si>
  <si>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</si>
  <si>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</si>
  <si>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</si>
  <si>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</si>
  <si>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</si>
  <si>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</si>
  <si>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</si>
  <si>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</si>
  <si>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</si>
  <si>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</si>
  <si>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</si>
  <si>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</si>
  <si>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</si>
  <si>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</si>
  <si>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</si>
  <si>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</si>
  <si>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</si>
  <si>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</si>
  <si>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</si>
  <si>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</si>
  <si>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</si>
  <si>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</si>
  <si>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</si>
  <si>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</si>
  <si>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</si>
  <si>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</si>
  <si>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</si>
  <si>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</si>
  <si>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</si>
  <si>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</si>
  <si>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</si>
  <si>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</si>
  <si>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</si>
  <si>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</si>
  <si>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</si>
  <si>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</si>
  <si>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</si>
  <si>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</si>
  <si>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</si>
  <si>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</si>
  <si>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</si>
  <si>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</si>
  <si>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</si>
  <si>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</si>
  <si>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</si>
  <si>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</si>
  <si>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</si>
  <si>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</si>
  <si>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</si>
  <si>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</si>
  <si>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</si>
  <si>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</si>
  <si>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</si>
  <si>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</si>
  <si>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</si>
  <si>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</si>
  <si>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</si>
  <si>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</si>
  <si>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</si>
  <si>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</si>
  <si>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</si>
  <si>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</si>
  <si>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</si>
  <si>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</si>
  <si>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</si>
  <si>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</si>
  <si>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</si>
  <si>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</si>
  <si>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</si>
  <si>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</si>
  <si>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</si>
  <si>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</si>
  <si>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</si>
  <si>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</si>
  <si>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</si>
  <si>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</si>
  <si>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</si>
  <si>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</si>
  <si>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</si>
  <si>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</si>
  <si>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</si>
  <si>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</si>
  <si>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</si>
  <si>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</si>
  <si>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</si>
  <si>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</si>
  <si>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</si>
  <si>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</si>
  <si>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</si>
  <si>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</si>
  <si>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</si>
  <si>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</si>
  <si>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</si>
  <si>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</si>
  <si>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</si>
  <si>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</si>
  <si>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</si>
  <si>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</si>
  <si>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</si>
  <si>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</si>
  <si>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</si>
  <si>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</si>
  <si>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</si>
  <si>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</si>
  <si>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</si>
  <si>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</si>
  <si>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</si>
  <si>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</si>
  <si>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</si>
  <si>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</si>
  <si>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</si>
  <si>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</si>
  <si>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</si>
  <si>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</si>
  <si>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</si>
  <si>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</si>
  <si>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</si>
  <si>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</si>
  <si>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</si>
  <si>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</si>
  <si>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</si>
  <si>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</si>
  <si>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</si>
  <si>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</si>
  <si>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</si>
  <si>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</si>
  <si>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</si>
  <si>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</si>
  <si>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</si>
  <si>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</si>
  <si>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</si>
  <si>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</si>
  <si>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</si>
  <si>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</si>
  <si>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</si>
  <si>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</si>
  <si>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</si>
  <si>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</si>
  <si>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</si>
  <si>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</si>
  <si>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</si>
  <si>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</si>
  <si>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</si>
  <si>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</si>
  <si>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</si>
  <si>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</si>
  <si>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</si>
  <si>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</si>
  <si>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</si>
  <si>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</si>
  <si>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</si>
  <si>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</si>
  <si>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</si>
  <si>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</si>
  <si>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</si>
  <si>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</si>
  <si>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</si>
  <si>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</si>
  <si>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</si>
  <si>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</si>
  <si>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</si>
  <si>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</si>
  <si>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</si>
  <si>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</si>
  <si>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</si>
  <si>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</si>
  <si>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</si>
  <si>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</si>
  <si>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</si>
  <si>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</si>
  <si>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</si>
  <si>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</si>
  <si>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</si>
  <si>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</si>
  <si>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</si>
  <si>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</si>
  <si>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</si>
  <si>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</si>
  <si>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</si>
  <si>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</si>
  <si>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</si>
  <si>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</si>
  <si>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</si>
  <si>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</si>
  <si>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</si>
  <si>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</si>
  <si>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</si>
  <si>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</si>
  <si>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</si>
  <si>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</si>
  <si>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</si>
  <si>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</si>
  <si>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</si>
  <si>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</si>
  <si>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</si>
  <si>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</si>
  <si>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</si>
  <si>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</si>
  <si>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</si>
  <si>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</si>
  <si>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</si>
  <si>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</si>
  <si>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</si>
  <si>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</si>
  <si>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</si>
  <si>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</si>
  <si>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</si>
  <si>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</si>
  <si>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</si>
  <si>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</si>
  <si>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</si>
  <si>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</si>
  <si>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</si>
  <si>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</si>
  <si>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</si>
  <si>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</si>
  <si>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</si>
  <si>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</si>
  <si>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</si>
  <si>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</si>
  <si>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</si>
  <si>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</si>
  <si>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</si>
  <si>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</si>
  <si>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</si>
  <si>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</si>
  <si>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</si>
  <si>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</si>
  <si>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</si>
  <si>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</si>
  <si>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</si>
  <si>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</si>
  <si>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</si>
  <si>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</si>
  <si>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</si>
  <si>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</si>
  <si>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</si>
  <si>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</si>
  <si>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</si>
  <si>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</si>
  <si>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</si>
  <si>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</si>
  <si>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</si>
  <si>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</si>
  <si>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</si>
  <si>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</si>
  <si>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</si>
  <si>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</si>
  <si>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</si>
  <si>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</si>
  <si>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</si>
  <si>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</si>
  <si>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</si>
  <si>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</si>
  <si>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</si>
  <si>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</si>
  <si>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</si>
  <si>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</si>
  <si>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</si>
  <si>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</si>
  <si>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</si>
  <si>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</si>
  <si>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</si>
  <si>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</si>
  <si>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</si>
  <si>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</si>
  <si>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</si>
  <si>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</si>
  <si>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</si>
  <si>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</si>
  <si>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</si>
  <si>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</si>
  <si>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</si>
  <si>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</si>
  <si>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</si>
  <si>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</si>
  <si>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</si>
  <si>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</si>
  <si>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</si>
  <si>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</si>
  <si>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</si>
  <si>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</si>
  <si>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</si>
  <si>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</si>
  <si>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</si>
  <si>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</si>
  <si>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</si>
  <si>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</si>
  <si>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</si>
  <si>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</si>
  <si>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</si>
  <si>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</si>
  <si>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</si>
  <si>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</si>
  <si>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</si>
  <si>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</si>
  <si>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</si>
  <si>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</si>
  <si>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</si>
  <si>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</si>
  <si>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</si>
  <si>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</si>
  <si>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</si>
  <si>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</si>
  <si>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</si>
  <si>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</si>
  <si>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</si>
  <si>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</si>
  <si>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</si>
  <si>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</si>
  <si>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</si>
  <si>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</si>
  <si>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</si>
  <si>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</si>
  <si>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</si>
  <si>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</si>
  <si>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</si>
  <si>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</si>
  <si>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</si>
  <si>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</si>
  <si>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</si>
  <si>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</si>
  <si>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</si>
  <si>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</si>
  <si>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</si>
  <si>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</si>
  <si>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</si>
  <si>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</si>
  <si>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</si>
  <si>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</si>
  <si>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</si>
  <si>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</si>
  <si>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</si>
  <si>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</si>
  <si>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</si>
  <si>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</si>
  <si>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</si>
  <si>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</si>
  <si>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</si>
  <si>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</si>
  <si>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</si>
  <si>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</si>
  <si>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</si>
  <si>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</si>
  <si>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</si>
  <si>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</si>
  <si>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</si>
  <si>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</si>
  <si>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</si>
  <si>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</si>
  <si>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</si>
  <si>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</si>
  <si>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</si>
  <si>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</si>
  <si>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</si>
  <si>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</si>
  <si>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</si>
  <si>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</si>
  <si>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</si>
  <si>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</si>
  <si>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</si>
  <si>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</si>
  <si>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</si>
  <si>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</si>
  <si>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</si>
  <si>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</si>
  <si>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</si>
  <si>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</si>
  <si>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</si>
  <si>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</si>
  <si>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</si>
  <si>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</si>
  <si>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</si>
  <si>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</si>
  <si>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</si>
  <si>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</si>
  <si>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</si>
  <si>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</si>
  <si>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</si>
  <si>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</si>
  <si>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</si>
  <si>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</si>
  <si>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</si>
  <si>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</si>
  <si>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</si>
  <si>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</si>
  <si>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</si>
  <si>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</si>
  <si>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</si>
  <si>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</si>
  <si>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</si>
  <si>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</si>
  <si>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</si>
  <si>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</si>
  <si>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</si>
  <si>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</si>
  <si>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</si>
  <si>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</si>
  <si>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</si>
  <si>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</si>
  <si>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</si>
  <si>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</si>
  <si>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</si>
  <si>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</si>
  <si>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</si>
  <si>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</si>
  <si>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</si>
  <si>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</si>
  <si>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</si>
  <si>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</si>
  <si>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</si>
  <si>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</si>
  <si>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</si>
  <si>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</si>
  <si>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</si>
  <si>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</si>
  <si>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</si>
  <si>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</si>
  <si>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</si>
  <si>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</si>
  <si>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</si>
  <si>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</si>
  <si>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</si>
  <si>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</si>
  <si>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</si>
  <si>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</si>
  <si>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</si>
  <si>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</si>
  <si>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</si>
  <si>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</si>
  <si>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</si>
  <si>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</si>
  <si>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</si>
  <si>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</si>
  <si>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</si>
  <si>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</si>
  <si>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</si>
  <si>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</si>
  <si>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</si>
  <si>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</si>
  <si>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</si>
  <si>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</si>
  <si>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</si>
  <si>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</si>
  <si>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</si>
  <si>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</si>
  <si>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</si>
  <si>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</si>
  <si>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</si>
  <si>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</si>
  <si>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</si>
  <si>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</si>
  <si>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</si>
  <si>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</si>
  <si>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</si>
  <si>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</si>
  <si>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</si>
  <si>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</si>
  <si>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</si>
  <si>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</si>
  <si>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</si>
  <si>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</si>
  <si>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</si>
  <si>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</si>
  <si>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</si>
  <si>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</si>
  <si>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</si>
  <si>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</si>
  <si>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</si>
  <si>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</si>
  <si>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</si>
  <si>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</si>
  <si>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</si>
  <si>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</si>
  <si>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</si>
  <si>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</si>
  <si>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</si>
  <si>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</si>
  <si>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</si>
  <si>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</si>
  <si>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</si>
  <si>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</si>
  <si>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</si>
  <si>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</si>
  <si>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</si>
  <si>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</si>
  <si>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</si>
  <si>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</si>
  <si>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</si>
  <si>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</si>
  <si>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</si>
  <si>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</si>
  <si>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</si>
  <si>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</si>
  <si>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</si>
  <si>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</si>
  <si>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</si>
  <si>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</si>
  <si>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</si>
  <si>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</si>
  <si>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</si>
  <si>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</si>
  <si>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</si>
  <si>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</si>
  <si>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</si>
  <si>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</si>
  <si>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</si>
  <si>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</si>
  <si>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</si>
  <si>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</si>
  <si>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</si>
  <si>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</si>
  <si>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</si>
  <si>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</si>
  <si>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</si>
  <si>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</si>
  <si>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</si>
  <si>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</si>
  <si>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</si>
  <si>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</si>
  <si>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</si>
  <si>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</si>
  <si>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</si>
  <si>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</si>
  <si>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</si>
  <si>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</si>
  <si>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</si>
  <si>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</si>
  <si>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</si>
  <si>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</si>
  <si>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</si>
  <si>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</si>
  <si>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</si>
  <si>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</si>
  <si>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</si>
  <si>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</si>
  <si>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</si>
  <si>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</si>
  <si>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</si>
  <si>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</si>
  <si>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</si>
  <si>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</si>
  <si>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</si>
  <si>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</si>
  <si>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</si>
  <si>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</si>
  <si>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</si>
  <si>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</si>
  <si>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</si>
  <si>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</si>
  <si>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</si>
  <si>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</si>
  <si>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</si>
  <si>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</si>
  <si>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</si>
  <si>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</si>
  <si>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</si>
  <si>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</si>
  <si>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</si>
  <si>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</si>
  <si>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</si>
  <si>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</si>
  <si>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</si>
  <si>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</si>
  <si>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</si>
  <si>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</si>
  <si>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</si>
  <si>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</si>
  <si>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</si>
  <si>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</si>
  <si>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</si>
  <si>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</si>
  <si>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</si>
  <si>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</si>
  <si>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</si>
  <si>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</si>
  <si>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</si>
  <si>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</si>
  <si>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</si>
  <si>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</si>
  <si>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</si>
  <si>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</si>
  <si>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</si>
  <si>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</si>
  <si>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</si>
  <si>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</si>
  <si>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</si>
  <si>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</si>
  <si>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</si>
  <si>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</si>
  <si>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</si>
  <si>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</si>
  <si>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</si>
  <si>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</si>
  <si>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</si>
  <si>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</si>
  <si>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</si>
  <si>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</si>
  <si>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</si>
  <si>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</si>
  <si>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</si>
  <si>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</si>
  <si>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</si>
  <si>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</si>
  <si>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</si>
  <si>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</si>
  <si>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</si>
  <si>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</si>
  <si>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</si>
  <si>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</si>
  <si>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</si>
  <si>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</si>
  <si>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</si>
  <si>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</si>
  <si>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</si>
  <si>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</si>
  <si>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</si>
  <si>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</si>
  <si>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</si>
  <si>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</si>
  <si>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</si>
  <si>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</si>
  <si>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</si>
  <si>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</si>
  <si>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</si>
  <si>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</si>
  <si>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</si>
  <si>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</si>
  <si>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</si>
  <si>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</si>
  <si>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</si>
  <si>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</si>
  <si>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</si>
  <si>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</si>
  <si>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</si>
  <si>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</si>
  <si>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</si>
  <si>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</si>
  <si>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</si>
  <si>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</si>
  <si>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</si>
  <si>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</si>
  <si>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</si>
  <si>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</si>
  <si>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</si>
  <si>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</si>
  <si>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</si>
  <si>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</si>
  <si>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</si>
  <si>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</si>
  <si>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</si>
  <si>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</si>
  <si>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</si>
  <si>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</si>
  <si>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</si>
  <si>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</si>
  <si>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</si>
  <si>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</si>
  <si>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</si>
  <si>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</si>
  <si>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</si>
  <si>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</si>
  <si>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</si>
  <si>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</si>
  <si>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</si>
  <si>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</si>
  <si>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</si>
  <si>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</si>
  <si>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</si>
  <si>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</si>
  <si>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</si>
  <si>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</si>
  <si>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</si>
  <si>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</si>
  <si>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</si>
  <si>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</si>
  <si>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</si>
  <si>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</si>
  <si>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</si>
  <si>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</si>
  <si>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</si>
  <si>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</si>
  <si>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</si>
  <si>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</si>
  <si>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</si>
  <si>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</si>
  <si>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</si>
  <si>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</si>
  <si>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</si>
  <si>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</si>
  <si>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</si>
  <si>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</si>
  <si>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</si>
  <si>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</si>
  <si>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</si>
  <si>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</si>
  <si>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</si>
  <si>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</si>
  <si>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</si>
  <si>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</si>
  <si>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</si>
  <si>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</si>
  <si>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</si>
  <si>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</si>
  <si>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</si>
  <si>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</si>
  <si>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</si>
  <si>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</si>
  <si>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</si>
  <si>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</si>
  <si>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</si>
  <si>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</si>
  <si>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</si>
  <si>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</si>
  <si>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</si>
  <si>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</si>
  <si>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</si>
  <si>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</si>
  <si>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</si>
  <si>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</si>
  <si>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</si>
  <si>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</si>
  <si>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</si>
  <si>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</si>
  <si>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</si>
  <si>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</si>
  <si>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</si>
  <si>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</si>
  <si>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</si>
  <si>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</si>
  <si>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</si>
  <si>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</si>
  <si>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</si>
  <si>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</si>
  <si>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</si>
  <si>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</si>
  <si>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</si>
  <si>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</si>
  <si>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</si>
  <si>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</si>
  <si>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</si>
  <si>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</si>
  <si>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</si>
  <si>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</si>
  <si>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</si>
  <si>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</si>
  <si>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</si>
  <si>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</si>
  <si>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</si>
  <si>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</si>
  <si>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</si>
  <si>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</si>
  <si>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</si>
  <si>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</si>
  <si>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</si>
  <si>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</si>
  <si>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</si>
  <si>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</si>
  <si>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</si>
  <si>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</si>
  <si>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</si>
  <si>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</si>
  <si>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</si>
  <si>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</si>
  <si>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</si>
  <si>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</si>
  <si>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</si>
  <si>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</si>
  <si>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</si>
  <si>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</si>
  <si>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</si>
  <si>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</si>
  <si>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</si>
  <si>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</si>
  <si>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</si>
  <si>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</si>
  <si>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</si>
  <si>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</si>
  <si>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</si>
  <si>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</si>
  <si>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</si>
  <si>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</si>
  <si>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</si>
  <si>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</si>
  <si>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</si>
  <si>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</si>
  <si>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</si>
  <si>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</si>
  <si>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</si>
  <si>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</si>
  <si>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</si>
  <si>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</si>
  <si>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</si>
  <si>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</si>
  <si>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</si>
  <si>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</si>
  <si>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</si>
  <si>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</si>
  <si>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</si>
  <si>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</si>
  <si>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</si>
  <si>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</si>
  <si>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</si>
  <si>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</si>
  <si>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</si>
  <si>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</si>
  <si>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</si>
  <si>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</si>
  <si>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</si>
  <si>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</si>
  <si>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</si>
  <si>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</si>
  <si>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</si>
  <si>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</si>
  <si>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</si>
  <si>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</si>
  <si>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</si>
  <si>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</si>
  <si>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</si>
  <si>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</si>
  <si>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</si>
  <si>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</si>
  <si>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</si>
  <si>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</si>
  <si>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</si>
  <si>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</si>
  <si>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</si>
  <si>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</si>
  <si>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</si>
  <si>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</si>
  <si>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</si>
  <si>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</si>
  <si>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</si>
  <si>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</si>
  <si>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</si>
  <si>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</si>
  <si>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</si>
  <si>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</si>
  <si>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</si>
  <si>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</si>
  <si>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</si>
  <si>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</si>
  <si>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</si>
  <si>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</si>
  <si>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</si>
  <si>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</si>
  <si>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</si>
  <si>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</si>
  <si>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</si>
  <si>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</si>
  <si>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</si>
  <si>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</si>
  <si>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</si>
  <si>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</si>
  <si>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</si>
  <si>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</si>
  <si>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</si>
  <si>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</si>
  <si>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</si>
  <si>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</si>
  <si>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</si>
  <si>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</si>
  <si>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</si>
  <si>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</si>
  <si>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</si>
  <si>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</si>
  <si>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</si>
  <si>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</si>
  <si>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</si>
  <si>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</si>
  <si>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</si>
  <si>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</si>
  <si>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</si>
  <si>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</si>
  <si>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</si>
  <si>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</si>
  <si>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</si>
  <si>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</si>
  <si>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</si>
  <si>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</si>
  <si>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</si>
  <si>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</si>
  <si>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</si>
  <si>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</si>
  <si>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</si>
  <si>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</si>
  <si>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</si>
  <si>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</si>
  <si>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</si>
  <si>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</si>
  <si>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</si>
  <si>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</si>
  <si>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</si>
  <si>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</si>
  <si>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</si>
  <si>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</si>
  <si>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</si>
  <si>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</si>
  <si>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</si>
  <si>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</si>
  <si>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</si>
  <si>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</si>
  <si>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</si>
  <si>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</si>
  <si>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</si>
  <si>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</si>
  <si>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</si>
  <si>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</si>
  <si>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</si>
  <si>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</si>
  <si>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</si>
  <si>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</si>
  <si>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</si>
  <si>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</si>
  <si>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</si>
  <si>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</si>
  <si>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</si>
  <si>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</si>
  <si>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</si>
  <si>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</si>
  <si>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</si>
  <si>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</si>
  <si>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</si>
  <si>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</si>
  <si>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</si>
  <si>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</si>
  <si>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</si>
  <si>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</si>
  <si>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</si>
  <si>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</si>
  <si>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</si>
  <si>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</si>
  <si>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</si>
  <si>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</si>
  <si>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</si>
  <si>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</si>
  <si>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</si>
  <si>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</si>
  <si>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</si>
  <si>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</si>
  <si>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</si>
  <si>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</si>
  <si>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</si>
  <si>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</si>
  <si>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</si>
  <si>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</si>
  <si>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</si>
  <si>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</si>
  <si>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</si>
  <si>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</si>
  <si>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</si>
  <si>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</si>
  <si>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</si>
  <si>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</si>
  <si>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</si>
  <si>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</si>
  <si>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</si>
  <si>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</si>
  <si>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</si>
  <si>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</si>
  <si>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</si>
  <si>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</si>
  <si>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</si>
  <si>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</si>
  <si>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</si>
  <si>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</si>
  <si>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</si>
  <si>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</si>
  <si>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</si>
  <si>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</si>
  <si>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</si>
  <si>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</si>
  <si>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</si>
  <si>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</si>
  <si>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</si>
  <si>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</si>
  <si>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</si>
  <si>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</si>
  <si>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</si>
  <si>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</si>
  <si>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</si>
  <si>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</si>
  <si>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</si>
  <si>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</si>
  <si>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</si>
  <si>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</si>
  <si>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</si>
  <si>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</si>
  <si>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</si>
  <si>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</si>
  <si>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</si>
  <si>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</si>
  <si>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</si>
  <si>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</si>
  <si>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</si>
  <si>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</si>
  <si>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</si>
  <si>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</si>
  <si>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</si>
  <si>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</si>
  <si>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</si>
  <si>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</si>
  <si>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</si>
  <si>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</si>
  <si>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</si>
  <si>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</si>
  <si>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</si>
  <si>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</si>
  <si>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</si>
  <si>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</si>
  <si>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</si>
  <si>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</si>
  <si>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</si>
  <si>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</si>
  <si>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</si>
  <si>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</si>
  <si>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</si>
  <si>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</si>
  <si>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</si>
  <si>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</si>
  <si>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</si>
  <si>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</si>
  <si>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</si>
  <si>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</si>
  <si>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</si>
  <si>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</si>
  <si>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</si>
  <si>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</si>
  <si>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</si>
  <si>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</si>
  <si>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</si>
  <si>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</si>
  <si>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</si>
  <si>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</si>
  <si>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</si>
  <si>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</si>
  <si>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</si>
  <si>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</si>
  <si>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</si>
  <si>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</si>
  <si>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</si>
  <si>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</si>
  <si>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</si>
  <si>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</si>
  <si>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</si>
  <si>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</si>
  <si>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</si>
  <si>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</si>
  <si>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</si>
  <si>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</si>
  <si>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</si>
  <si>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</si>
  <si>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</si>
  <si>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</si>
  <si>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</si>
  <si>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</si>
  <si>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</si>
  <si>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</si>
  <si>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</si>
  <si>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</si>
  <si>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</si>
  <si>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</si>
  <si>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</si>
  <si>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</si>
  <si>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</si>
  <si>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</si>
  <si>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</si>
  <si>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</si>
  <si>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</si>
  <si>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</si>
  <si>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</si>
  <si>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</si>
  <si>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</si>
  <si>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</si>
  <si>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</si>
  <si>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</si>
  <si>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</si>
  <si>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</si>
  <si>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</si>
  <si>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</si>
  <si>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</si>
  <si>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</si>
  <si>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</si>
  <si>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</si>
  <si>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</si>
  <si>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</si>
  <si>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</si>
  <si>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</si>
  <si>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</si>
  <si>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</si>
  <si>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</si>
  <si>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</si>
  <si>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</si>
  <si>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</si>
  <si>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</si>
  <si>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</si>
  <si>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</si>
  <si>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</si>
  <si>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</si>
  <si>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</si>
  <si>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</si>
  <si>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</si>
  <si>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</si>
  <si>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</si>
  <si>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</si>
  <si>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</si>
  <si>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</si>
  <si>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</si>
  <si>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</si>
  <si>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</si>
  <si>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</si>
  <si>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</si>
  <si>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</si>
  <si>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</si>
  <si>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</si>
  <si>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</si>
  <si>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</si>
  <si>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</si>
  <si>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</si>
  <si>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</si>
  <si>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</si>
  <si>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</si>
  <si>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</si>
  <si>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</si>
  <si>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</si>
  <si>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</si>
  <si>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</si>
  <si>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</si>
  <si>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</si>
  <si>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</si>
  <si>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</si>
  <si>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</si>
  <si>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</si>
  <si>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</si>
  <si>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</si>
  <si>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</si>
  <si>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</si>
  <si>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</si>
  <si>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</si>
  <si>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</si>
  <si>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</si>
  <si>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</si>
  <si>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</si>
  <si>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</si>
  <si>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</si>
  <si>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</si>
  <si>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</si>
  <si>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</si>
  <si>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</si>
  <si>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</si>
  <si>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</si>
  <si>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</si>
  <si>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</si>
  <si>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</si>
  <si>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</si>
  <si>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</si>
  <si>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</si>
  <si>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</si>
  <si>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</si>
  <si>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</si>
  <si>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</si>
  <si>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</si>
  <si>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</si>
  <si>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</si>
  <si>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</si>
  <si>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</si>
  <si>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</si>
  <si>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</si>
  <si>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</si>
  <si>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</si>
  <si>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</si>
  <si>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</si>
  <si>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</si>
  <si>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</si>
  <si>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</si>
  <si>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</si>
  <si>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</si>
  <si>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</si>
  <si>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</si>
  <si>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</si>
  <si>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</si>
  <si>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</si>
  <si>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</si>
  <si>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</si>
  <si>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</si>
  <si>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</si>
  <si>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</si>
  <si>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</si>
  <si>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</si>
  <si>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</si>
  <si>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</si>
  <si>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</si>
  <si>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</si>
  <si>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</si>
  <si>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</si>
  <si>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</si>
  <si>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</si>
  <si>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</si>
  <si>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</si>
  <si>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</si>
  <si>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</si>
  <si>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</si>
  <si>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</si>
  <si>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</si>
  <si>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</si>
  <si>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</si>
  <si>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</si>
  <si>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</si>
  <si>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</si>
  <si>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</si>
  <si>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</si>
  <si>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</si>
  <si>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</si>
  <si>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</si>
  <si>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</si>
  <si>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</si>
  <si>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</si>
  <si>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</si>
  <si>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</si>
  <si>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</si>
  <si>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</si>
  <si>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</si>
  <si>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</si>
  <si>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</si>
  <si>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</si>
  <si>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</si>
  <si>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</si>
  <si>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</si>
  <si>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</si>
  <si>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</si>
  <si>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</si>
  <si>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</si>
  <si>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</si>
  <si>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</si>
  <si>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</si>
  <si>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</si>
  <si>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</si>
  <si>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</si>
  <si>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</si>
  <si>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</si>
  <si>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</si>
  <si>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</si>
  <si>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</si>
  <si>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</si>
  <si>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</si>
  <si>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</si>
  <si>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</si>
  <si>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</si>
  <si>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</si>
  <si>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</si>
  <si>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</si>
  <si>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</si>
  <si>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</si>
  <si>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</si>
  <si>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</si>
  <si>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</si>
  <si>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</si>
  <si>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</si>
  <si>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</si>
  <si>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</si>
  <si>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</si>
  <si>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</si>
  <si>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</si>
  <si>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</si>
  <si>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</si>
  <si>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</si>
  <si>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</si>
  <si>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</si>
  <si>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</si>
  <si>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</si>
  <si>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</si>
  <si>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</si>
  <si>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</si>
  <si>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</si>
  <si>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</si>
  <si>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</si>
  <si>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</si>
  <si>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</si>
  <si>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</si>
  <si>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</si>
  <si>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</si>
  <si>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</si>
  <si>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</si>
  <si>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</si>
  <si>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</si>
  <si>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</si>
  <si>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</si>
  <si>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</si>
  <si>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</si>
  <si>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</si>
  <si>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</si>
  <si>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</si>
  <si>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</si>
  <si>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</si>
  <si>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</si>
  <si>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</si>
  <si>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</si>
  <si>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</si>
  <si>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</si>
  <si>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</si>
  <si>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</si>
  <si>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</si>
  <si>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</si>
  <si>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</si>
  <si>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</si>
  <si>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</si>
  <si>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</si>
  <si>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</si>
  <si>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</si>
  <si>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</si>
  <si>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</si>
  <si>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</si>
  <si>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</si>
  <si>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</si>
  <si>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</si>
  <si>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</si>
  <si>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</si>
  <si>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</si>
  <si>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</si>
  <si>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</si>
  <si>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</si>
  <si>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</si>
  <si>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</si>
  <si>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</si>
  <si>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</si>
  <si>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</si>
  <si>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</si>
  <si>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</si>
  <si>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</si>
  <si>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</si>
  <si>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</si>
  <si>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</si>
  <si>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</si>
  <si>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</si>
  <si>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</si>
  <si>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</si>
  <si>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</si>
  <si>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</si>
  <si>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</si>
  <si>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</si>
  <si>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</si>
  <si>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</si>
  <si>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</si>
  <si>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</si>
  <si>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</si>
  <si>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</si>
  <si>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</si>
  <si>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</si>
  <si>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</si>
  <si>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</si>
  <si>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</si>
  <si>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</si>
  <si>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</si>
  <si>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</si>
  <si>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</si>
  <si>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</si>
  <si>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</si>
  <si>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</si>
  <si>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</si>
  <si>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</si>
  <si>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</si>
  <si>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</si>
  <si>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</si>
  <si>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</si>
  <si>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</si>
  <si>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</si>
  <si>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</si>
  <si>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</si>
  <si>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</si>
  <si>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</si>
  <si>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</si>
  <si>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</si>
  <si>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</si>
  <si>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</si>
  <si>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</si>
  <si>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</si>
  <si>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</si>
  <si>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</si>
  <si>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</si>
  <si>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</si>
  <si>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</si>
  <si>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</si>
  <si>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</si>
  <si>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</si>
  <si>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</si>
  <si>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</si>
  <si>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</si>
  <si>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</si>
  <si>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</si>
  <si>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</si>
  <si>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</si>
  <si>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</si>
  <si>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</si>
  <si>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</si>
  <si>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</si>
  <si>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</si>
  <si>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</si>
  <si>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</si>
  <si>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</si>
  <si>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</si>
  <si>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</si>
  <si>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</si>
  <si>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</si>
  <si>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</si>
  <si>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</si>
  <si>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</si>
  <si>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</si>
  <si>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</si>
  <si>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</si>
  <si>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</si>
  <si>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</si>
  <si>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</si>
  <si>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</si>
  <si>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</si>
  <si>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</si>
  <si>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</si>
  <si>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</si>
  <si>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</si>
  <si>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</si>
  <si>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</si>
  <si>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</si>
  <si>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</si>
  <si>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</si>
  <si>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</si>
  <si>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</si>
  <si>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</si>
  <si>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</si>
  <si>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</si>
  <si>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</si>
  <si>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</si>
  <si>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</si>
  <si>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</si>
  <si>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</si>
  <si>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</si>
  <si>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</si>
  <si>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</si>
  <si>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</si>
  <si>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</si>
  <si>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</si>
  <si>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</si>
  <si>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</si>
  <si>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</si>
  <si>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</si>
  <si>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</si>
  <si>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</si>
  <si>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</si>
  <si>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</si>
  <si>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</si>
  <si>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</si>
  <si>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</si>
  <si>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</si>
  <si>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</si>
  <si>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</si>
  <si>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</si>
  <si>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</si>
  <si>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</si>
  <si>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</si>
  <si>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</si>
  <si>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</si>
  <si>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</si>
  <si>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</si>
  <si>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</si>
  <si>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</si>
  <si>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</si>
  <si>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</si>
  <si>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</si>
  <si>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</si>
  <si>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</si>
  <si>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</si>
  <si>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</si>
  <si>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</si>
  <si>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</si>
  <si>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</si>
  <si>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</si>
  <si>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</si>
  <si>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</si>
  <si>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</si>
  <si>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</si>
  <si>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</si>
  <si>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</si>
  <si>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</si>
  <si>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</si>
  <si>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</si>
  <si>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</si>
  <si>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</si>
  <si>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</si>
  <si>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</si>
  <si>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</si>
  <si>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</si>
  <si>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</si>
  <si>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</si>
  <si>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</si>
  <si>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</si>
  <si>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</si>
  <si>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</si>
  <si>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</si>
  <si>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</si>
  <si>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</si>
  <si>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</si>
  <si>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</si>
  <si>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</si>
  <si>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</si>
  <si>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</si>
  <si>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</si>
  <si>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</si>
  <si>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</si>
  <si>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</si>
  <si>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</si>
  <si>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</si>
  <si>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</si>
  <si>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</si>
  <si>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</si>
  <si>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</si>
  <si>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</si>
  <si>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</si>
  <si>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</si>
  <si>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</si>
  <si>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</si>
  <si>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</si>
  <si>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</si>
  <si>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</si>
  <si>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</si>
  <si>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</si>
  <si>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</si>
  <si>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</si>
  <si>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</si>
  <si>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</si>
  <si>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</si>
  <si>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</si>
  <si>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</si>
  <si>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</si>
  <si>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</si>
  <si>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</si>
  <si>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</si>
  <si>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</si>
  <si>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</si>
  <si>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</si>
  <si>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</si>
  <si>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</si>
  <si>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</si>
  <si>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</si>
  <si>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</si>
  <si>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</si>
  <si>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</si>
  <si>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</si>
  <si>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</si>
  <si>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</si>
  <si>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</si>
  <si>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</si>
  <si>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</si>
  <si>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</si>
  <si>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</si>
  <si>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</si>
  <si>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</si>
  <si>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</si>
  <si>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</si>
  <si>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</si>
  <si>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</si>
  <si>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</si>
  <si>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</si>
  <si>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</si>
  <si>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</si>
  <si>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</si>
  <si>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</si>
  <si>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</si>
  <si>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</si>
  <si>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</si>
  <si>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</si>
  <si>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</si>
  <si>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</si>
  <si>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</si>
  <si>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</si>
  <si>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</si>
  <si>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</si>
  <si>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</si>
  <si>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</si>
  <si>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</si>
  <si>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</si>
  <si>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</si>
  <si>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</si>
  <si>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</si>
  <si>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</si>
  <si>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</si>
  <si>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</si>
  <si>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</si>
  <si>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</si>
  <si>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</si>
  <si>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</si>
  <si>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</si>
  <si>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</si>
  <si>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</si>
  <si>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</si>
  <si>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</si>
  <si>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</si>
  <si>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</si>
  <si>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</si>
  <si>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</si>
  <si>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</si>
  <si>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</si>
  <si>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</si>
  <si>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</si>
  <si>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</si>
  <si>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</si>
  <si>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</si>
  <si>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</si>
  <si>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</si>
  <si>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</si>
  <si>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</si>
  <si>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</si>
  <si>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</si>
  <si>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</si>
  <si>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</si>
  <si>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</si>
  <si>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</si>
  <si>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</si>
  <si>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</si>
  <si>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</si>
  <si>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</si>
  <si>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</si>
  <si>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</si>
  <si>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</si>
  <si>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</si>
  <si>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</si>
  <si>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</si>
  <si>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</si>
  <si>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</si>
  <si>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</si>
  <si>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</si>
  <si>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</si>
  <si>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</si>
  <si>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</si>
  <si>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</si>
  <si>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</si>
  <si>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</si>
  <si>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</si>
  <si>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</si>
  <si>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</si>
  <si>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</si>
  <si>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</si>
  <si>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</si>
  <si>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</si>
  <si>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</si>
  <si>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</si>
  <si>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</si>
  <si>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</si>
  <si>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</si>
  <si>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</si>
  <si>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</si>
  <si>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</si>
  <si>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</si>
  <si>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</si>
  <si>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</si>
  <si>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</si>
  <si>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</si>
  <si>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</si>
  <si>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</si>
  <si>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</si>
  <si>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</si>
  <si>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</si>
  <si>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</si>
  <si>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</si>
  <si>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</si>
  <si>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</si>
  <si>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</si>
  <si>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</si>
  <si>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</si>
  <si>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</si>
  <si>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</si>
  <si>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</si>
  <si>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</si>
  <si>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</si>
  <si>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</si>
  <si>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</si>
  <si>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</si>
  <si>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</si>
  <si>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</si>
  <si>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</si>
  <si>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</si>
  <si>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</si>
  <si>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</si>
  <si>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</si>
  <si>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</si>
  <si>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</si>
  <si>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</si>
  <si>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</si>
  <si>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</si>
  <si>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</si>
  <si>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</si>
  <si>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</si>
  <si>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</si>
  <si>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</si>
  <si>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</si>
  <si>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</si>
  <si>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</si>
  <si>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</si>
  <si>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</si>
  <si>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</si>
  <si>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</si>
  <si>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</si>
  <si>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</si>
  <si>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</si>
  <si>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</si>
  <si>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</si>
  <si>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</si>
  <si>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</si>
  <si>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</si>
  <si>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</si>
  <si>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</si>
  <si>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</si>
  <si>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</si>
  <si>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</si>
  <si>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</si>
  <si>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</si>
  <si>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</si>
  <si>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</si>
  <si>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</si>
  <si>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</si>
  <si>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</si>
  <si>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</si>
  <si>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</si>
  <si>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</si>
  <si>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</si>
  <si>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</si>
  <si>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</si>
  <si>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</si>
  <si>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</si>
  <si>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</si>
  <si>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</si>
  <si>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</si>
  <si>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</si>
  <si>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</si>
  <si>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</si>
  <si>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</si>
  <si>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</si>
  <si>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</si>
  <si>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</si>
  <si>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</si>
  <si>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</si>
  <si>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</si>
  <si>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</si>
  <si>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</si>
  <si>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</si>
  <si>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</si>
  <si>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</si>
  <si>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</si>
  <si>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</si>
  <si>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</si>
  <si>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</si>
  <si>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</si>
  <si>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</si>
  <si>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</si>
  <si>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</si>
  <si>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</si>
  <si>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</si>
  <si>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</si>
  <si>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</si>
  <si>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</si>
  <si>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</si>
  <si>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</si>
  <si>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</si>
  <si>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</si>
  <si>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</si>
  <si>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</si>
  <si>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</si>
  <si>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</si>
  <si>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</si>
  <si>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</si>
  <si>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</si>
  <si>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</si>
  <si>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</si>
  <si>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</si>
  <si>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</si>
  <si>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</si>
  <si>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</si>
  <si>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</si>
  <si>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</si>
  <si>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</si>
  <si>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</si>
  <si>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</si>
  <si>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</si>
  <si>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</si>
  <si>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</si>
  <si>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</si>
  <si>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</si>
  <si>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</si>
  <si>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</si>
  <si>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</si>
  <si>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</si>
  <si>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</si>
  <si>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</si>
  <si>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</si>
  <si>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</si>
  <si>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</si>
  <si>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</si>
  <si>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</si>
  <si>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</si>
  <si>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</si>
  <si>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</si>
  <si>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</si>
  <si>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</si>
  <si>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</si>
  <si>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</si>
  <si>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</si>
  <si>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</si>
  <si>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</si>
  <si>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</si>
  <si>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</si>
  <si>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</si>
  <si>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</si>
  <si>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</si>
  <si>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</si>
  <si>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</si>
  <si>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</si>
  <si>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</si>
  <si>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</si>
  <si>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</si>
  <si>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</si>
  <si>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</si>
  <si>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</si>
  <si>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</si>
  <si>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</si>
  <si>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</si>
  <si>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</si>
  <si>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</si>
  <si>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</si>
  <si>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</si>
  <si>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</si>
  <si>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</si>
  <si>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</si>
  <si>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</si>
  <si>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</si>
  <si>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</si>
  <si>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</si>
  <si>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</si>
  <si>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</si>
  <si>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</si>
  <si>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</si>
  <si>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</si>
  <si>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</si>
  <si>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</si>
  <si>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</si>
  <si>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</si>
  <si>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</si>
  <si>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</si>
  <si>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</si>
  <si>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</si>
  <si>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</si>
  <si>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</si>
  <si>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</si>
  <si>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</si>
  <si>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</si>
  <si>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</si>
  <si>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</si>
  <si>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</si>
  <si>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</si>
  <si>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</si>
  <si>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</si>
  <si>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</si>
  <si>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</si>
  <si>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</si>
  <si>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</si>
  <si>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</si>
  <si>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</si>
  <si>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</si>
  <si>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</si>
  <si>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</si>
  <si>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</si>
  <si>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</si>
  <si>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</si>
  <si>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</si>
  <si>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</si>
  <si>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</si>
  <si>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</si>
  <si>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</si>
  <si>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</si>
  <si>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</si>
  <si>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</si>
  <si>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</si>
  <si>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</si>
  <si>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</si>
  <si>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</si>
  <si>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</si>
  <si>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</si>
  <si>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</si>
  <si>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</si>
  <si>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</si>
  <si>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</si>
  <si>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</si>
  <si>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</si>
  <si>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</si>
  <si>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</si>
  <si>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</si>
  <si>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</si>
  <si>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</si>
  <si>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</si>
  <si>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</si>
  <si>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</si>
  <si>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</si>
  <si>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</si>
  <si>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</si>
  <si>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</si>
  <si>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</si>
  <si>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</si>
  <si>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</si>
  <si>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</si>
  <si>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</si>
  <si>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</si>
  <si>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</si>
  <si>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</si>
  <si>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</si>
  <si>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</si>
  <si>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</si>
  <si>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</si>
  <si>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</si>
  <si>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</si>
  <si>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</si>
  <si>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</si>
  <si>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</si>
  <si>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</si>
  <si>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</si>
  <si>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</si>
  <si>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</si>
  <si>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</si>
  <si>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</si>
  <si>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</si>
  <si>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</si>
  <si>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</si>
  <si>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</si>
  <si>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</si>
  <si>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</si>
  <si>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</si>
  <si>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</si>
  <si>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</si>
  <si>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</si>
  <si>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</si>
  <si>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</si>
  <si>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</si>
  <si>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</si>
  <si>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</si>
  <si>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</si>
  <si>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</si>
  <si>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</si>
  <si>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</si>
  <si>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</si>
  <si>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</si>
  <si>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</si>
  <si>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</si>
  <si>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</si>
  <si>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</si>
  <si>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</si>
  <si>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</si>
  <si>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</si>
  <si>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</si>
  <si>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</si>
  <si>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</si>
  <si>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</si>
  <si>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</si>
  <si>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</si>
  <si>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</si>
  <si>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</si>
  <si>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</si>
  <si>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</si>
  <si>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</si>
  <si>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</si>
  <si>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</si>
  <si>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</si>
  <si>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</si>
  <si>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</si>
  <si>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</si>
  <si>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</si>
  <si>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</si>
  <si>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</si>
  <si>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</si>
  <si>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</si>
  <si>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</si>
  <si>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</si>
  <si>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</si>
  <si>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</si>
  <si>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</si>
  <si>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</si>
  <si>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</si>
  <si>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</si>
  <si>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</si>
  <si>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</si>
  <si>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</si>
  <si>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</si>
  <si>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</si>
  <si>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</si>
  <si>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</si>
  <si>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</si>
  <si>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</si>
  <si>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</si>
  <si>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</si>
  <si>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</si>
  <si>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</si>
  <si>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</si>
  <si>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</si>
  <si>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</si>
  <si>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</si>
  <si>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</si>
  <si>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</si>
  <si>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</si>
  <si>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</si>
  <si>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</si>
  <si>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</si>
  <si>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</si>
  <si>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</si>
  <si>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</si>
  <si>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</si>
  <si>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</si>
  <si>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</si>
  <si>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</si>
  <si>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</si>
  <si>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</si>
  <si>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</si>
  <si>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</si>
  <si>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</si>
  <si>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</si>
  <si>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</si>
  <si>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</si>
  <si>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</si>
  <si>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</si>
  <si>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</si>
  <si>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</si>
  <si>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</si>
  <si>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</si>
  <si>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</si>
  <si>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</si>
  <si>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</si>
  <si>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</si>
  <si>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</si>
  <si>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</si>
  <si>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</si>
  <si>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</si>
  <si>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</si>
  <si>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</si>
  <si>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</si>
  <si>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</si>
  <si>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</si>
  <si>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</si>
  <si>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</si>
  <si>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</si>
  <si>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</si>
  <si>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</si>
  <si>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</si>
  <si>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</si>
  <si>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</si>
  <si>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</si>
  <si>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</si>
  <si>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</si>
  <si>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</si>
  <si>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</si>
  <si>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</si>
  <si>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</si>
  <si>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</si>
  <si>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</si>
  <si>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</si>
  <si>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</si>
  <si>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</si>
  <si>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</si>
  <si>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</si>
  <si>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</si>
  <si>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</si>
  <si>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</si>
  <si>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</si>
  <si>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</si>
  <si>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</si>
  <si>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</si>
  <si>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</si>
  <si>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</si>
  <si>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</si>
  <si>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</si>
  <si>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</si>
  <si>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</si>
  <si>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</si>
  <si>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</si>
  <si>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</si>
  <si>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</si>
  <si>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</si>
  <si>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</si>
  <si>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</si>
  <si>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</si>
  <si>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</si>
  <si>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</si>
  <si>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</si>
  <si>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</si>
  <si>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</si>
  <si>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</si>
  <si>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</si>
  <si>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</si>
  <si>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</si>
  <si>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</si>
  <si>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</si>
  <si>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</si>
  <si>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</si>
  <si>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</si>
  <si>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</si>
  <si>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</si>
  <si>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</si>
  <si>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</si>
  <si>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</si>
  <si>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</si>
  <si>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</si>
  <si>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</si>
  <si>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</si>
  <si>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</si>
  <si>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</si>
  <si>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</si>
  <si>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</si>
  <si>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</si>
  <si>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</si>
  <si>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</si>
  <si>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</si>
  <si>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</si>
  <si>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</si>
  <si>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</si>
  <si>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</si>
  <si>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</si>
  <si>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</si>
  <si>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</si>
  <si>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</si>
  <si>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</si>
  <si>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</si>
  <si>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</si>
  <si>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</si>
  <si>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</si>
  <si>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</si>
  <si>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</si>
  <si>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</si>
  <si>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</si>
  <si>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</si>
  <si>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</si>
  <si>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</si>
  <si>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</si>
  <si>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</si>
  <si>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</si>
  <si>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</si>
  <si>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</si>
  <si>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</si>
  <si>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</si>
  <si>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</si>
  <si>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</si>
  <si>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</si>
  <si>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</si>
  <si>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</si>
  <si>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</si>
  <si>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</si>
  <si>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</si>
  <si>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</si>
  <si>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</si>
  <si>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</si>
  <si>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</si>
  <si>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</si>
  <si>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</si>
  <si>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</si>
  <si>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</si>
  <si>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</si>
  <si>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</si>
  <si>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</si>
  <si>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</si>
  <si>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</si>
  <si>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</si>
  <si>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</si>
  <si>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</si>
  <si>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</si>
  <si>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</si>
  <si>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</si>
  <si>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</si>
  <si>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</si>
  <si>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</si>
  <si>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</si>
  <si>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</si>
  <si>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</si>
  <si>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</si>
  <si>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</si>
  <si>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</si>
  <si>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</si>
  <si>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</si>
  <si>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</si>
  <si>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</si>
  <si>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</si>
  <si>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</si>
  <si>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</si>
  <si>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</si>
  <si>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</si>
  <si>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</si>
  <si>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</si>
  <si>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</si>
  <si>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</si>
  <si>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</si>
  <si>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</si>
  <si>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</si>
  <si>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</si>
  <si>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</si>
  <si>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</si>
  <si>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</si>
  <si>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</si>
  <si>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</si>
  <si>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</si>
  <si>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</si>
  <si>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</si>
  <si>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</si>
  <si>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</si>
  <si>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</si>
  <si>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</si>
  <si>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</si>
  <si>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</si>
  <si>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</si>
  <si>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</si>
  <si>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</si>
  <si>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</si>
  <si>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</si>
  <si>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</si>
  <si>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</si>
  <si>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</si>
  <si>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</si>
  <si>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</si>
  <si>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</si>
  <si>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</si>
  <si>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</si>
  <si>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</si>
  <si>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</si>
  <si>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</si>
  <si>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</si>
  <si>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</si>
  <si>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</si>
  <si>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</si>
  <si>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</si>
  <si>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</si>
  <si>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</si>
  <si>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</si>
  <si>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</si>
  <si>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</si>
  <si>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</si>
  <si>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</si>
  <si>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</si>
  <si>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</si>
  <si>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</si>
  <si>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</si>
  <si>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</si>
  <si>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</si>
  <si>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</si>
  <si>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</si>
  <si>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</si>
  <si>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</si>
  <si>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</si>
  <si>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</si>
  <si>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</si>
  <si>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</si>
  <si>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</si>
  <si>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</si>
  <si>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</si>
  <si>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</si>
  <si>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</si>
  <si>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</si>
  <si>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</si>
  <si>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</si>
  <si>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</si>
  <si>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</si>
  <si>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</si>
  <si>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</si>
  <si>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</si>
  <si>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</si>
  <si>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</si>
  <si>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</si>
  <si>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</si>
  <si>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</si>
  <si>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</si>
  <si>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</si>
  <si>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</si>
  <si>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</si>
  <si>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</si>
  <si>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</si>
  <si>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</si>
  <si>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</si>
  <si>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</si>
  <si>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</si>
  <si>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</si>
  <si>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</si>
  <si>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</si>
  <si>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</si>
  <si>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</si>
  <si>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</si>
  <si>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</si>
  <si>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</si>
  <si>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</si>
  <si>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</si>
  <si>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</si>
  <si>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</si>
  <si>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</si>
  <si>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</si>
  <si>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</si>
  <si>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</si>
  <si>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</si>
  <si>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</si>
  <si>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</si>
  <si>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</si>
  <si>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</si>
  <si>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</si>
  <si>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</si>
  <si>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</si>
  <si>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</si>
  <si>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</si>
  <si>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</si>
  <si>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</si>
  <si>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</si>
  <si>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</si>
  <si>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</si>
  <si>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</si>
  <si>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</si>
  <si>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</si>
  <si>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</si>
  <si>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</si>
  <si>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</si>
  <si>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</si>
  <si>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</si>
  <si>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</si>
  <si>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</si>
  <si>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</si>
  <si>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</si>
  <si>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</si>
  <si>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</si>
  <si>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</si>
  <si>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</si>
  <si>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</si>
  <si>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</si>
  <si>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</si>
  <si>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</si>
  <si>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</si>
  <si>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</si>
  <si>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</si>
  <si>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</si>
  <si>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</si>
  <si>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</si>
  <si>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</si>
  <si>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</si>
  <si>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</si>
  <si>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</si>
  <si>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</si>
  <si>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</si>
  <si>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</si>
  <si>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</si>
  <si>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</si>
  <si>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</si>
  <si>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</si>
  <si>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</si>
  <si>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</si>
  <si>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</si>
  <si>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</si>
  <si>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</si>
  <si>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</si>
  <si>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</si>
  <si>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</si>
  <si>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</si>
  <si>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</si>
  <si>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</si>
  <si>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</si>
  <si>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</si>
  <si>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</si>
  <si>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</si>
  <si>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</si>
  <si>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</si>
  <si>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</si>
  <si>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</si>
  <si>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</si>
  <si>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</si>
  <si>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</si>
  <si>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</si>
  <si>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</si>
  <si>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</si>
  <si>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</si>
  <si>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</si>
  <si>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</si>
  <si>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</si>
  <si>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</si>
  <si>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</si>
  <si>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</si>
  <si>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</si>
  <si>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</si>
  <si>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</si>
  <si>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</si>
  <si>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</si>
  <si>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</si>
  <si>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</si>
  <si>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</si>
  <si>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</si>
  <si>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</si>
  <si>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</si>
  <si>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</si>
  <si>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</si>
  <si>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</si>
  <si>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</si>
  <si>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</si>
  <si>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</si>
  <si>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</si>
  <si>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</si>
  <si>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</si>
  <si>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</si>
  <si>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</si>
  <si>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</si>
  <si>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</si>
  <si>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</si>
  <si>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</si>
  <si>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</si>
  <si>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</si>
  <si>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</si>
  <si>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</si>
  <si>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</si>
  <si>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</si>
  <si>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</si>
  <si>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</si>
  <si>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</si>
  <si>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</si>
  <si>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</si>
  <si>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</si>
  <si>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</si>
  <si>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</si>
  <si>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</si>
  <si>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</si>
  <si>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</si>
  <si>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</si>
  <si>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</si>
  <si>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</si>
  <si>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</si>
  <si>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</si>
  <si>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</si>
  <si>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</si>
  <si>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</si>
  <si>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</si>
  <si>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</si>
  <si>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</si>
  <si>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</si>
  <si>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</si>
  <si>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</si>
  <si>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</si>
  <si>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</si>
  <si>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</si>
  <si>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</si>
  <si>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</si>
  <si>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</si>
  <si>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</si>
  <si>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</si>
  <si>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</si>
  <si>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</si>
  <si>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</si>
  <si>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</si>
  <si>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</si>
  <si>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</si>
  <si>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</si>
  <si>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</si>
  <si>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</si>
  <si>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</si>
  <si>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</si>
  <si>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</si>
  <si>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</si>
  <si>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</si>
  <si>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</si>
  <si>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</si>
  <si>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</si>
  <si>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</si>
  <si>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</si>
  <si>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</si>
  <si>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</si>
  <si>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</si>
  <si>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</si>
  <si>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</si>
  <si>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</si>
  <si>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</si>
  <si>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</si>
  <si>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</si>
  <si>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</si>
  <si>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</si>
  <si>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</si>
  <si>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</si>
  <si>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</si>
  <si>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</si>
  <si>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</si>
  <si>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</si>
  <si>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</si>
  <si>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</si>
  <si>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</si>
  <si>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</si>
  <si>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</si>
  <si>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</si>
  <si>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</si>
  <si>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</si>
  <si>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</si>
  <si>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</si>
  <si>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</si>
  <si>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</si>
  <si>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</si>
  <si>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</si>
  <si>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</si>
  <si>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</si>
  <si>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</si>
  <si>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</si>
  <si>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</si>
  <si>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</si>
  <si>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</si>
  <si>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</si>
  <si>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</si>
  <si>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</si>
  <si>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</si>
  <si>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</si>
  <si>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</si>
  <si>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</si>
  <si>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</si>
  <si>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</si>
  <si>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</si>
  <si>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</si>
  <si>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</si>
  <si>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</si>
  <si>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</si>
  <si>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</si>
  <si>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</si>
  <si>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</si>
  <si>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</si>
  <si>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</si>
  <si>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</si>
  <si>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</si>
  <si>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</si>
  <si>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</si>
  <si>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</si>
  <si>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</si>
  <si>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</si>
  <si>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</si>
  <si>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</si>
  <si>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</si>
  <si>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</si>
  <si>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</si>
  <si>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</si>
  <si>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</si>
  <si>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</si>
  <si>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</si>
  <si>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</si>
  <si>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</si>
  <si>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</si>
  <si>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</si>
  <si>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</si>
  <si>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</si>
  <si>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</si>
  <si>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</si>
  <si>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</si>
  <si>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</si>
  <si>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</si>
  <si>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</si>
  <si>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</si>
  <si>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</si>
  <si>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</si>
  <si>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</si>
  <si>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</si>
  <si>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</si>
  <si>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</si>
  <si>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</si>
  <si>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</si>
  <si>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</si>
  <si>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</si>
  <si>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</si>
  <si>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</si>
  <si>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</si>
  <si>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</si>
  <si>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</si>
  <si>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</si>
  <si>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</si>
  <si>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</si>
  <si>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</si>
  <si>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</si>
  <si>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</si>
  <si>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</si>
  <si>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</si>
  <si>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</si>
  <si>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</si>
  <si>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</si>
  <si>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</si>
  <si>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</si>
  <si>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</si>
  <si>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</si>
  <si>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</si>
  <si>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</si>
  <si>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</si>
  <si>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</si>
  <si>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</si>
  <si>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</si>
  <si>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</si>
  <si>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</si>
  <si>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</si>
  <si>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</si>
  <si>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</si>
  <si>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</si>
  <si>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</si>
  <si>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</si>
  <si>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</si>
  <si>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</si>
  <si>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</si>
  <si>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</si>
  <si>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</si>
  <si>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</si>
  <si>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</si>
  <si>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</si>
  <si>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</si>
  <si>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</si>
  <si>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</si>
  <si>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</si>
  <si>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</si>
  <si>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</si>
  <si>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</si>
  <si>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</si>
  <si>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</si>
  <si>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</si>
  <si>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</si>
  <si>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</si>
  <si>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</si>
  <si>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</si>
  <si>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</si>
  <si>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</si>
  <si>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</si>
  <si>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</si>
  <si>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</si>
  <si>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</si>
  <si>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</si>
  <si>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</si>
  <si>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</si>
  <si>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</si>
  <si>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</si>
  <si>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</si>
  <si>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</si>
  <si>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</si>
  <si>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</si>
  <si>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</si>
  <si>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</si>
  <si>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</si>
  <si>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</si>
  <si>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</si>
  <si>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</si>
  <si>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</si>
  <si>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</si>
  <si>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</si>
  <si>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</si>
  <si>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</si>
  <si>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</si>
  <si>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</si>
  <si>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</si>
  <si>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</si>
  <si>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</si>
  <si>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</si>
  <si>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</si>
  <si>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</si>
  <si>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</si>
  <si>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</si>
  <si>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</si>
  <si>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</si>
  <si>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</si>
  <si>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</si>
  <si>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</si>
  <si>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</si>
  <si>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</si>
  <si>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</si>
  <si>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</si>
  <si>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</si>
  <si>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</si>
  <si>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</si>
  <si>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</si>
  <si>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</si>
  <si>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</si>
  <si>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</si>
  <si>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</si>
  <si>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</si>
  <si>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</si>
  <si>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</si>
  <si>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</si>
  <si>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</si>
  <si>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</si>
  <si>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</si>
  <si>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</si>
  <si>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</si>
  <si>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</si>
  <si>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</si>
  <si>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</si>
  <si>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</si>
  <si>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</si>
  <si>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</si>
  <si>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</si>
  <si>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</si>
  <si>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</si>
  <si>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</si>
  <si>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</si>
  <si>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</si>
  <si>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</si>
  <si>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</si>
  <si>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</si>
  <si>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</si>
  <si>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</si>
  <si>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</si>
  <si>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</si>
  <si>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</si>
  <si>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</si>
  <si>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</si>
  <si>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</si>
  <si>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</si>
  <si>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</si>
  <si>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</si>
  <si>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</si>
  <si>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</si>
  <si>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</si>
  <si>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</si>
  <si>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</si>
  <si>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</si>
  <si>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</si>
  <si>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</si>
  <si>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</si>
  <si>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</si>
  <si>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</si>
  <si>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</si>
  <si>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</si>
  <si>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</si>
  <si>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</si>
  <si>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</si>
  <si>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</si>
  <si>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</si>
  <si>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</si>
  <si>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</si>
  <si>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</si>
  <si>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</si>
  <si>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</si>
  <si>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</si>
  <si>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</si>
  <si>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</si>
  <si>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</si>
  <si>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</si>
  <si>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</si>
  <si>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</si>
  <si>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</si>
  <si>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</si>
  <si>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</si>
  <si>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</si>
  <si>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</si>
  <si>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</si>
  <si>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</si>
  <si>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</si>
  <si>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</si>
  <si>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</si>
  <si>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</si>
  <si>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</si>
  <si>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</si>
  <si>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</si>
  <si>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</si>
  <si>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</si>
  <si>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</si>
  <si>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</si>
  <si>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</si>
  <si>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</si>
  <si>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</si>
  <si>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</si>
  <si>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</si>
  <si>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</si>
  <si>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</si>
  <si>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</si>
  <si>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</si>
  <si>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</si>
  <si>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</si>
  <si>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</si>
  <si>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</si>
  <si>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</si>
  <si>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</si>
  <si>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</si>
  <si>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</si>
  <si>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</si>
  <si>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</si>
  <si>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</si>
  <si>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</si>
  <si>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</si>
  <si>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</si>
  <si>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</si>
  <si>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</si>
  <si>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</si>
  <si>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</si>
  <si>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</si>
  <si>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</si>
  <si>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</si>
  <si>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</si>
  <si>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</si>
  <si>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</si>
  <si>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</si>
  <si>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</si>
  <si>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</si>
  <si>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</si>
  <si>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</si>
  <si>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</si>
  <si>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</si>
  <si>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</si>
  <si>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</si>
  <si>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</si>
  <si>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</si>
  <si>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</si>
  <si>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</si>
  <si>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</si>
  <si>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</si>
  <si>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</si>
  <si>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</si>
  <si>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</si>
  <si>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</si>
  <si>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</si>
  <si>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</si>
  <si>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</si>
  <si>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</si>
  <si>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</si>
  <si>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</si>
  <si>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</si>
  <si>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</si>
  <si>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</si>
  <si>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</si>
  <si>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</si>
  <si>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</si>
  <si>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</si>
  <si>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</si>
  <si>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</si>
  <si>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</si>
  <si>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</si>
  <si>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</si>
  <si>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</si>
  <si>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</si>
  <si>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</si>
  <si>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</si>
  <si>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</si>
  <si>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</si>
  <si>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</si>
  <si>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</si>
  <si>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</si>
  <si>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</si>
  <si>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</si>
  <si>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</si>
  <si>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</si>
  <si>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</si>
  <si>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</si>
  <si>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</si>
  <si>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</si>
  <si>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</si>
  <si>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</si>
  <si>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</si>
  <si>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</si>
  <si>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</si>
  <si>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</si>
  <si>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</si>
  <si>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</si>
  <si>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</si>
  <si>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</si>
  <si>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</si>
  <si>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</si>
  <si>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</si>
  <si>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</si>
  <si>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</si>
  <si>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</si>
  <si>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</si>
  <si>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</si>
  <si>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</si>
  <si>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</si>
  <si>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</si>
  <si>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</si>
  <si>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</si>
  <si>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</si>
  <si>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</si>
  <si>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</si>
  <si>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</si>
  <si>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</si>
  <si>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</si>
  <si>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</si>
  <si>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</si>
  <si>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</si>
  <si>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</si>
  <si>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</si>
  <si>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</si>
  <si>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</si>
  <si>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</si>
  <si>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</si>
  <si>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</si>
  <si>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</si>
  <si>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</si>
  <si>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</si>
  <si>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</si>
  <si>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</si>
  <si>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</si>
  <si>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</si>
  <si>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</si>
  <si>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</si>
  <si>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</si>
  <si>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</si>
  <si>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</si>
  <si>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</si>
  <si>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</si>
  <si>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</si>
  <si>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</si>
  <si>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</si>
  <si>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</si>
  <si>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</si>
  <si>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</si>
  <si>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</si>
  <si>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</si>
  <si>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</si>
  <si>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</si>
  <si>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</si>
  <si>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</si>
  <si>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</si>
  <si>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</si>
  <si>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</si>
  <si>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</si>
  <si>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</si>
  <si>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</si>
  <si>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</si>
  <si>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</si>
  <si>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</si>
  <si>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</si>
  <si>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</si>
  <si>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</si>
  <si>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</si>
  <si>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</si>
  <si>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</si>
  <si>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</si>
  <si>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</si>
  <si>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</si>
  <si>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</si>
  <si>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</si>
  <si>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</si>
  <si>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</si>
  <si>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</si>
  <si>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</si>
  <si>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</si>
  <si>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</si>
  <si>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</si>
  <si>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</si>
  <si>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</si>
  <si>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</si>
  <si>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</si>
  <si>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</si>
  <si>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</si>
  <si>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</si>
  <si>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</si>
  <si>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</si>
  <si>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</si>
  <si>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</si>
  <si>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</si>
  <si>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</si>
  <si>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</si>
  <si>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</si>
  <si>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</si>
  <si>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</si>
  <si>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</si>
  <si>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</si>
  <si>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</si>
  <si>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</si>
  <si>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</si>
  <si>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</si>
  <si>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</si>
  <si>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</si>
  <si>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</si>
  <si>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</si>
  <si>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</si>
  <si>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</si>
  <si>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</si>
  <si>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</si>
  <si>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</si>
  <si>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</si>
  <si>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</si>
  <si>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</si>
  <si>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</si>
  <si>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</si>
  <si>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</si>
  <si>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</si>
  <si>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</si>
  <si>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</si>
  <si>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</si>
  <si>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</si>
  <si>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</si>
  <si>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</si>
  <si>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</si>
  <si>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</si>
  <si>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</si>
  <si>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</si>
  <si>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</si>
  <si>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</si>
  <si>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</si>
  <si>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</si>
  <si>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</si>
  <si>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</si>
  <si>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</si>
  <si>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</si>
  <si>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</si>
  <si>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</si>
  <si>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</si>
  <si>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</si>
  <si>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</si>
  <si>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</si>
  <si>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</si>
  <si>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</si>
  <si>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</si>
  <si>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</si>
  <si>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</si>
  <si>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</si>
  <si>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</si>
  <si>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</si>
  <si>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</si>
  <si>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</si>
  <si>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</si>
  <si>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</si>
  <si>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</si>
  <si>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</si>
  <si>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</si>
  <si>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</si>
  <si>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</si>
  <si>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</si>
  <si>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</si>
  <si>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</si>
  <si>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</si>
  <si>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</si>
  <si>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</si>
  <si>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</si>
  <si>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</si>
  <si>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</si>
  <si>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</si>
  <si>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</si>
  <si>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</si>
  <si>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</si>
  <si>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</si>
  <si>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</si>
  <si>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</si>
  <si>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</si>
  <si>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</si>
  <si>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</si>
  <si>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</si>
  <si>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</si>
  <si>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</si>
  <si>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</si>
  <si>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</si>
  <si>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</si>
  <si>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</si>
  <si>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</si>
  <si>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</si>
  <si>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</si>
  <si>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</si>
  <si>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</si>
  <si>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</si>
  <si>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</si>
  <si>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</si>
  <si>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</si>
  <si>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</si>
  <si>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</si>
  <si>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</si>
  <si>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</si>
  <si>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</si>
  <si>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</si>
  <si>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</si>
  <si>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</si>
  <si>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</si>
  <si>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</si>
  <si>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</si>
  <si>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</si>
  <si>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</si>
  <si>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</si>
  <si>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</si>
  <si>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</si>
  <si>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</si>
  <si>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</si>
  <si>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</si>
  <si>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</si>
  <si>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</si>
  <si>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</si>
  <si>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</si>
  <si>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</si>
  <si>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</si>
  <si>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</si>
  <si>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</si>
  <si>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</si>
  <si>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</si>
  <si>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</si>
  <si>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</si>
  <si>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</si>
  <si>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</si>
  <si>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</si>
  <si>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</si>
  <si>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</si>
  <si>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</si>
  <si>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</si>
  <si>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</si>
  <si>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</si>
  <si>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</si>
  <si>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</si>
  <si>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</si>
  <si>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</si>
  <si>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</si>
  <si>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</si>
  <si>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</si>
  <si>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</si>
  <si>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</si>
  <si>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</si>
  <si>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</si>
  <si>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</si>
  <si>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</si>
  <si>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</si>
  <si>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</si>
  <si>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</si>
  <si>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</si>
  <si>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</si>
  <si>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</si>
  <si>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</si>
  <si>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</si>
  <si>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</si>
  <si>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</si>
  <si>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</si>
  <si>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</si>
  <si>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</si>
  <si>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</si>
  <si>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</si>
  <si>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</si>
  <si>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</si>
  <si>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</si>
  <si>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</si>
  <si>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</si>
  <si>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</si>
  <si>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</si>
  <si>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</si>
  <si>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</si>
  <si>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</si>
  <si>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</si>
  <si>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</si>
  <si>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</si>
  <si>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</si>
  <si>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</si>
  <si>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</si>
  <si>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</si>
  <si>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</si>
  <si>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</si>
  <si>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</si>
  <si>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</si>
  <si>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</si>
  <si>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</si>
  <si>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</si>
  <si>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</si>
  <si>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</si>
  <si>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</si>
  <si>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</si>
  <si>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</si>
  <si>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</si>
  <si>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</si>
  <si>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</si>
  <si>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</si>
  <si>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</si>
  <si>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</si>
  <si>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</si>
  <si>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</si>
  <si>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</si>
  <si>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</si>
  <si>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</si>
  <si>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</si>
  <si>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</si>
  <si>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</si>
  <si>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</si>
  <si>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</si>
  <si>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</si>
  <si>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</si>
  <si>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</si>
  <si>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</si>
  <si>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</si>
  <si>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</si>
  <si>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</si>
  <si>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</si>
  <si>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</si>
  <si>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</si>
  <si>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</si>
  <si>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</si>
  <si>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</si>
  <si>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</si>
  <si>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</si>
  <si>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</si>
  <si>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</si>
  <si>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</si>
  <si>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</si>
  <si>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</si>
  <si>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</si>
  <si>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</si>
  <si>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</si>
  <si>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</si>
  <si>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</si>
  <si>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</si>
  <si>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</si>
  <si>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</si>
  <si>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</si>
  <si>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</si>
  <si>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</si>
  <si>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</si>
  <si>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</si>
  <si>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</si>
  <si>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</si>
  <si>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</si>
  <si>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</si>
  <si>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</si>
  <si>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</si>
  <si>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</si>
  <si>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</si>
  <si>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</si>
  <si>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</si>
  <si>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</si>
  <si>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</si>
  <si>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</si>
  <si>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</si>
  <si>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</si>
  <si>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</si>
  <si>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</si>
  <si>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</si>
  <si>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</si>
  <si>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</si>
  <si>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</si>
  <si>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</si>
  <si>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</si>
  <si>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</si>
  <si>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</si>
  <si>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</si>
  <si>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</si>
  <si>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</si>
  <si>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</si>
  <si>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</si>
  <si>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</si>
  <si>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</si>
  <si>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</si>
  <si>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</si>
  <si>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</si>
  <si>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</si>
  <si>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</si>
  <si>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</si>
  <si>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</si>
  <si>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</si>
  <si>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</si>
  <si>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</si>
  <si>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</si>
  <si>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</si>
  <si>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</si>
  <si>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</si>
  <si>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</si>
  <si>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</si>
  <si>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</si>
  <si>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</si>
  <si>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</si>
  <si>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</si>
  <si>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</si>
  <si>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</si>
  <si>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</si>
  <si>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</si>
  <si>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</si>
  <si>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</si>
  <si>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</si>
  <si>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</si>
  <si>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</si>
  <si>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</si>
  <si>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</si>
  <si>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</si>
  <si>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</si>
  <si>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</si>
  <si>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</si>
  <si>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</si>
  <si>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</si>
  <si>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</si>
  <si>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</si>
  <si>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</si>
  <si>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</si>
  <si>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</si>
  <si>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</si>
  <si>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</si>
  <si>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</si>
  <si>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</si>
  <si>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</si>
  <si>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</si>
  <si>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</si>
  <si>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</si>
  <si>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</si>
  <si>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</si>
  <si>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</si>
  <si>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</si>
  <si>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</si>
  <si>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</si>
  <si>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</si>
  <si>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</si>
  <si>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</si>
  <si>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</si>
  <si>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</si>
  <si>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</si>
  <si>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</si>
  <si>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</si>
  <si>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</si>
  <si>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</si>
  <si>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</si>
  <si>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</si>
  <si>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</si>
  <si>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</si>
  <si>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</si>
  <si>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</si>
  <si>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</si>
  <si>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</si>
  <si>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</si>
  <si>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</si>
  <si>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</si>
  <si>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</si>
  <si>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</si>
  <si>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</si>
  <si>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</si>
  <si>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</si>
  <si>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</si>
  <si>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</si>
  <si>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</si>
  <si>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</si>
  <si>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</si>
  <si>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</si>
  <si>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</si>
  <si>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</si>
  <si>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</si>
  <si>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</si>
  <si>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</si>
  <si>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</si>
  <si>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</si>
  <si>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</si>
  <si>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</si>
  <si>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</si>
  <si>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</si>
  <si>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</si>
  <si>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</si>
  <si>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</si>
  <si>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</si>
  <si>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</si>
  <si>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</si>
  <si>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</si>
  <si>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</si>
  <si>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</si>
  <si>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</si>
  <si>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</si>
  <si>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</si>
  <si>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</si>
  <si>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</si>
  <si>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</si>
  <si>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</si>
  <si>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</si>
  <si>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</si>
  <si>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</si>
  <si>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</si>
  <si>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</si>
  <si>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</si>
  <si>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</si>
  <si>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</si>
  <si>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</si>
  <si>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</si>
  <si>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</si>
  <si>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</si>
  <si>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</si>
  <si>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</si>
  <si>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</si>
  <si>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</si>
  <si>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</si>
  <si>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</si>
  <si>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</si>
  <si>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</si>
  <si>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</si>
  <si>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</si>
  <si>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</si>
  <si>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</si>
  <si>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</si>
  <si>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</si>
  <si>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</si>
  <si>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</si>
  <si>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</si>
  <si>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</si>
  <si>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</si>
  <si>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</si>
  <si>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</si>
  <si>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</si>
  <si>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</si>
  <si>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</si>
  <si>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</si>
  <si>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</si>
  <si>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</si>
  <si>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</si>
  <si>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</si>
  <si>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</si>
  <si>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</si>
  <si>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</si>
  <si>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</si>
  <si>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</si>
  <si>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</si>
  <si>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</si>
  <si>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</si>
  <si>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</si>
  <si>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</si>
  <si>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</si>
  <si>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</si>
  <si>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</si>
  <si>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</si>
  <si>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</si>
  <si>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</si>
  <si>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</si>
  <si>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</si>
  <si>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</si>
  <si>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</si>
  <si>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</si>
  <si>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</si>
  <si>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</si>
  <si>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</si>
  <si>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</si>
  <si>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</si>
  <si>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</si>
  <si>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</si>
  <si>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</si>
  <si>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</si>
  <si>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</si>
  <si>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</si>
  <si>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</si>
  <si>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</si>
  <si>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</si>
  <si>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</si>
  <si>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</si>
  <si>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</si>
  <si>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</si>
  <si>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</si>
  <si>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</si>
  <si>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</si>
  <si>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</si>
  <si>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</si>
  <si>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</si>
  <si>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</si>
  <si>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</si>
  <si>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</si>
  <si>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</si>
  <si>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</si>
  <si>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</si>
  <si>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</si>
  <si>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</si>
  <si>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</si>
  <si>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</si>
  <si>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</si>
  <si>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</si>
  <si>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</si>
  <si>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</si>
  <si>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</si>
  <si>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</si>
  <si>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</si>
  <si>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</si>
  <si>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</si>
  <si>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</si>
  <si>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</si>
  <si>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</si>
  <si>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</si>
  <si>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</si>
  <si>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</si>
  <si>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</si>
  <si>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</si>
  <si>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</si>
  <si>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</si>
  <si>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</si>
  <si>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</si>
  <si>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</si>
  <si>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</si>
  <si>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</si>
  <si>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</si>
  <si>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</si>
  <si>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</si>
  <si>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</si>
  <si>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</si>
  <si>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</si>
  <si>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</si>
  <si>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</si>
  <si>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</si>
  <si>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</si>
  <si>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</si>
  <si>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</si>
  <si>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</si>
  <si>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</si>
  <si>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</si>
  <si>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</si>
  <si>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</si>
  <si>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</si>
  <si>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</si>
  <si>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</si>
  <si>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</si>
  <si>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</si>
  <si>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</si>
  <si>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</si>
  <si>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</si>
  <si>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</si>
  <si>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</si>
  <si>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</si>
  <si>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</si>
  <si>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</si>
  <si>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</si>
  <si>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</si>
  <si>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</si>
  <si>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</si>
  <si>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</si>
  <si>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</si>
  <si>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</si>
  <si>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</si>
  <si>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</si>
  <si>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</si>
  <si>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</si>
  <si>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</si>
  <si>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</si>
  <si>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</si>
  <si>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</si>
  <si>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</si>
  <si>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</si>
  <si>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</si>
  <si>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</si>
  <si>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</si>
  <si>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</si>
  <si>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</si>
  <si>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</si>
  <si>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</si>
  <si>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</si>
  <si>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</si>
  <si>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</si>
  <si>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</si>
  <si>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</si>
  <si>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</si>
  <si>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</si>
  <si>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</si>
  <si>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</si>
  <si>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</si>
  <si>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</si>
  <si>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</si>
  <si>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</si>
  <si>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</si>
  <si>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</si>
  <si>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</si>
  <si>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</si>
  <si>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</si>
  <si>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</si>
  <si>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</si>
  <si>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</si>
  <si>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</si>
  <si>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</si>
  <si>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</si>
  <si>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</si>
  <si>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</si>
  <si>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</si>
  <si>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</si>
  <si>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</si>
  <si>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</si>
  <si>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</si>
  <si>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</si>
  <si>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</si>
  <si>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</si>
  <si>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</si>
  <si>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</si>
  <si>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</si>
  <si>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</si>
  <si>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</si>
  <si>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</si>
  <si>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</si>
  <si>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</si>
  <si>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</si>
  <si>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</si>
  <si>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</si>
  <si>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</si>
  <si>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</si>
  <si>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</si>
  <si>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</si>
  <si>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</si>
  <si>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</si>
  <si>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</si>
  <si>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</si>
  <si>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</si>
  <si>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</si>
  <si>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</si>
  <si>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</si>
  <si>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</si>
  <si>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</si>
  <si>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</si>
  <si>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</si>
  <si>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</si>
  <si>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</si>
  <si>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</si>
  <si>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</si>
  <si>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</si>
  <si>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</si>
  <si>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</si>
  <si>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</si>
  <si>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</si>
  <si>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</si>
  <si>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</si>
  <si>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</si>
  <si>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</si>
  <si>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</si>
  <si>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</si>
  <si>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</si>
  <si>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</si>
  <si>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</si>
  <si>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</si>
  <si>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</si>
  <si>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</si>
  <si>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</si>
  <si>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</si>
  <si>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</si>
  <si>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</si>
  <si>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</si>
  <si>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</si>
  <si>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</si>
  <si>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</si>
  <si>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</si>
  <si>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</si>
  <si>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</si>
  <si>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</si>
  <si>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</si>
  <si>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</si>
  <si>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</si>
  <si>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</si>
  <si>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</si>
  <si>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</si>
  <si>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</si>
  <si>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</si>
  <si>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</si>
  <si>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</si>
  <si>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</si>
  <si>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</si>
  <si>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</si>
  <si>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</si>
  <si>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</si>
  <si>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</si>
  <si>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</si>
  <si>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</si>
  <si>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</si>
  <si>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</si>
  <si>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</si>
  <si>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</si>
  <si>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</si>
  <si>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</si>
  <si>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</si>
  <si>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</si>
  <si>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</si>
  <si>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</si>
  <si>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</si>
  <si>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</si>
  <si>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</si>
  <si>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</si>
  <si>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</si>
  <si>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</si>
  <si>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</si>
  <si>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</si>
  <si>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</si>
  <si>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</si>
  <si>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</si>
  <si>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</si>
  <si>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</si>
  <si>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</si>
  <si>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</si>
  <si>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</si>
  <si>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</si>
  <si>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</si>
  <si>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</si>
  <si>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</si>
  <si>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</si>
  <si>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</si>
  <si>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</si>
  <si>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</si>
  <si>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</si>
  <si>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</si>
  <si>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</si>
  <si>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</si>
  <si>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</si>
  <si>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</si>
  <si>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</si>
  <si>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</si>
  <si>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</si>
  <si>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</si>
  <si>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</si>
  <si>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</si>
  <si>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</si>
  <si>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</si>
  <si>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</si>
  <si>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</si>
  <si>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</si>
  <si>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</si>
  <si>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</si>
  <si>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</si>
  <si>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</si>
  <si>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</si>
  <si>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</si>
  <si>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</si>
  <si>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</si>
  <si>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</si>
  <si>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</si>
  <si>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</si>
  <si>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</si>
  <si>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</si>
  <si>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</si>
  <si>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</si>
  <si>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</si>
  <si>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</si>
  <si>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</si>
  <si>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</si>
  <si>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</si>
  <si>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</si>
  <si>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</si>
  <si>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</si>
  <si>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</si>
  <si>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</si>
  <si>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</si>
  <si>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</si>
  <si>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</si>
  <si>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</si>
  <si>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</si>
  <si>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</si>
  <si>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</si>
  <si>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</si>
  <si>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</si>
  <si>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</si>
  <si>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</si>
  <si>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</si>
  <si>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</si>
  <si>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</si>
  <si>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</si>
  <si>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</si>
  <si>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</si>
  <si>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</si>
  <si>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</si>
  <si>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</si>
  <si>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</si>
  <si>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</si>
  <si>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</si>
  <si>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</si>
  <si>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</si>
  <si>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</si>
  <si>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</si>
  <si>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</si>
  <si>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</si>
  <si>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</si>
  <si>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</si>
  <si>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</si>
  <si>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</si>
  <si>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</si>
  <si>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</si>
  <si>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</si>
  <si>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</si>
  <si>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</si>
  <si>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</si>
  <si>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</si>
  <si>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</si>
  <si>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</si>
  <si>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</si>
  <si>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</si>
  <si>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</si>
  <si>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</si>
  <si>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</si>
  <si>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</si>
  <si>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</si>
  <si>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</si>
  <si>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</si>
  <si>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</si>
  <si>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</si>
  <si>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</si>
  <si>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</si>
  <si>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</si>
  <si>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</si>
  <si>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</si>
  <si>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</si>
  <si>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</si>
  <si>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</si>
  <si>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</si>
  <si>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</si>
  <si>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</si>
  <si>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</si>
  <si>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</si>
  <si>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</si>
  <si>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</si>
  <si>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</si>
  <si>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</si>
  <si>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</si>
  <si>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</si>
  <si>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</si>
  <si>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</si>
  <si>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</si>
  <si>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</si>
  <si>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</si>
  <si>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</si>
  <si>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</si>
  <si>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</si>
  <si>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</si>
  <si>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</si>
  <si>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</si>
  <si>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</si>
  <si>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</si>
  <si>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</si>
  <si>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</si>
  <si>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</si>
  <si>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</si>
  <si>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</si>
  <si>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</si>
  <si>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</si>
  <si>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</si>
  <si>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</si>
  <si>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</si>
  <si>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</si>
  <si>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</si>
  <si>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</si>
  <si>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</si>
  <si>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</si>
  <si>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</si>
  <si>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</si>
  <si>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</si>
  <si>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</si>
  <si>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</si>
  <si>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</si>
  <si>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</si>
  <si>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</si>
  <si>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</si>
  <si>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</si>
  <si>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</si>
  <si>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</si>
  <si>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</si>
  <si>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</si>
  <si>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</si>
  <si>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</si>
  <si>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</si>
  <si>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</si>
  <si>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</si>
  <si>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</si>
  <si>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</si>
  <si>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</si>
  <si>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</si>
  <si>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</si>
  <si>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</si>
  <si>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</si>
  <si>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</si>
  <si>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</si>
  <si>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</si>
  <si>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</si>
  <si>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</si>
  <si>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</si>
  <si>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</si>
  <si>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</si>
  <si>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</si>
  <si>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</si>
  <si>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</si>
  <si>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</si>
  <si>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</si>
  <si>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</si>
  <si>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</si>
  <si>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</si>
  <si>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</si>
  <si>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</si>
  <si>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</si>
  <si>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</si>
  <si>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</si>
  <si>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</si>
  <si>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</si>
  <si>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</si>
  <si>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</si>
  <si>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</si>
  <si>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</si>
  <si>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</si>
  <si>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</si>
  <si>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</si>
  <si>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</si>
  <si>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</si>
  <si>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</si>
  <si>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</si>
  <si>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</si>
  <si>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</si>
  <si>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</si>
  <si>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</si>
  <si>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</si>
  <si>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</si>
  <si>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</si>
  <si>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</si>
  <si>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</si>
  <si>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</si>
  <si>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</si>
  <si>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</si>
  <si>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</si>
  <si>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</si>
  <si>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</si>
  <si>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</si>
  <si>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</si>
  <si>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</si>
  <si>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</si>
  <si>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</si>
  <si>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</si>
  <si>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</si>
  <si>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</si>
  <si>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</si>
  <si>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</si>
  <si>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</si>
  <si>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</si>
  <si>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</si>
  <si>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</si>
  <si>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</si>
  <si>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</si>
  <si>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</si>
  <si>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</si>
  <si>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</si>
  <si>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</si>
  <si>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</si>
  <si>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</si>
  <si>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</si>
  <si>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</si>
  <si>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</si>
  <si>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</si>
  <si>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</si>
  <si>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</si>
  <si>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</si>
  <si>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</si>
  <si>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</si>
  <si>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</si>
  <si>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</si>
  <si>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</si>
  <si>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</si>
  <si>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</si>
  <si>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</si>
  <si>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</si>
  <si>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</si>
  <si>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</si>
  <si>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</si>
  <si>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</si>
  <si>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</si>
  <si>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</si>
  <si>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</si>
  <si>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</si>
  <si>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</si>
  <si>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</si>
  <si>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</si>
  <si>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</si>
  <si>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</si>
  <si>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</si>
  <si>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</si>
  <si>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</si>
  <si>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</si>
  <si>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</si>
  <si>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</si>
  <si>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</si>
  <si>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</si>
  <si>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</si>
  <si>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</si>
  <si>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</si>
  <si>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</si>
  <si>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</si>
  <si>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</si>
  <si>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</si>
  <si>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</si>
  <si>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</si>
  <si>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</si>
  <si>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</si>
  <si>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</si>
  <si>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</si>
  <si>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</si>
  <si>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</si>
  <si>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</si>
  <si>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</si>
  <si>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</si>
  <si>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</si>
  <si>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</si>
  <si>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</si>
  <si>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</si>
  <si>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</si>
  <si>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</si>
  <si>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</si>
  <si>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</si>
  <si>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</si>
  <si>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</si>
  <si>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</si>
  <si>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</si>
  <si>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</si>
  <si>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</si>
  <si>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</si>
  <si>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</si>
  <si>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</si>
  <si>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</si>
  <si>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</si>
  <si>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</si>
  <si>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</si>
  <si>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</si>
  <si>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</si>
  <si>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</si>
  <si>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</si>
  <si>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</si>
  <si>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</si>
  <si>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</si>
  <si>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</si>
  <si>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</si>
  <si>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</si>
  <si>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</si>
  <si>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</si>
  <si>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</si>
  <si>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</si>
  <si>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</si>
  <si>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</si>
  <si>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</si>
  <si>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</si>
  <si>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</si>
  <si>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</si>
  <si>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</si>
  <si>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</si>
  <si>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</si>
  <si>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</si>
  <si>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</si>
  <si>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</si>
  <si>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</si>
  <si>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</si>
  <si>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</si>
  <si>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</si>
  <si>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</si>
  <si>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</si>
  <si>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</si>
  <si>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</si>
  <si>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</si>
  <si>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</si>
  <si>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</si>
  <si>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</si>
  <si>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</si>
  <si>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</si>
  <si>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</si>
  <si>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</si>
  <si>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</si>
  <si>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</si>
  <si>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</si>
  <si>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</si>
  <si>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</si>
  <si>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</si>
  <si>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</si>
  <si>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</si>
  <si>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</si>
  <si>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</si>
  <si>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</si>
  <si>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</si>
  <si>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</si>
  <si>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</si>
  <si>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</si>
  <si>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</si>
  <si>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</si>
  <si>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</si>
  <si>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</si>
  <si>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</si>
  <si>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</si>
  <si>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</si>
  <si>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</si>
  <si>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</si>
  <si>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</si>
  <si>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</si>
  <si>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</si>
  <si>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</si>
  <si>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</si>
  <si>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</si>
  <si>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</si>
  <si>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</si>
  <si>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</si>
  <si>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</si>
  <si>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</si>
  <si>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</si>
  <si>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</si>
  <si>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</si>
  <si>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</si>
  <si>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</si>
  <si>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</si>
  <si>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</si>
  <si>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</si>
  <si>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</si>
  <si>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</si>
  <si>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</si>
  <si>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</si>
  <si>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</si>
  <si>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</si>
  <si>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</si>
  <si>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</si>
  <si>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</si>
  <si>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</si>
  <si>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</si>
  <si>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</si>
  <si>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</si>
  <si>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</si>
  <si>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</si>
  <si>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</si>
  <si>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</si>
  <si>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</si>
  <si>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</si>
  <si>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</si>
  <si>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</si>
  <si>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</si>
  <si>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</si>
  <si>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</si>
  <si>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</si>
  <si>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</si>
  <si>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</si>
  <si>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</si>
  <si>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</si>
  <si>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</si>
  <si>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</si>
  <si>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</si>
  <si>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</si>
  <si>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</si>
  <si>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</si>
  <si>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</si>
  <si>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</si>
  <si>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</si>
  <si>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</si>
  <si>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</si>
  <si>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</si>
  <si>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</si>
  <si>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</si>
  <si>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</si>
  <si>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</si>
  <si>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</si>
  <si>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</si>
  <si>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</si>
  <si>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</si>
  <si>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</si>
  <si>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</si>
  <si>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</si>
  <si>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</si>
  <si>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</si>
  <si>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</si>
  <si>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</si>
  <si>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</si>
  <si>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</si>
  <si>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</si>
  <si>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</si>
  <si>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</si>
  <si>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</si>
  <si>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</si>
  <si>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</si>
  <si>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</si>
  <si>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</si>
  <si>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</si>
  <si>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</si>
  <si>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</si>
  <si>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</si>
  <si>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</si>
  <si>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</si>
  <si>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</si>
  <si>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</si>
  <si>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</si>
  <si>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</si>
  <si>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</si>
  <si>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</si>
  <si>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</si>
  <si>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</si>
  <si>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</si>
  <si>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</si>
  <si>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</si>
  <si>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</si>
  <si>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</si>
  <si>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</si>
  <si>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</si>
  <si>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</si>
  <si>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</si>
  <si>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</si>
  <si>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</si>
  <si>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</si>
  <si>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</si>
  <si>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</si>
  <si>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</si>
  <si>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</si>
  <si>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</si>
  <si>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</si>
  <si>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</si>
  <si>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</si>
  <si>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</si>
  <si>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</si>
  <si>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</si>
  <si>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</si>
  <si>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</si>
  <si>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</si>
  <si>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</si>
  <si>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</si>
  <si>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</si>
  <si>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</si>
  <si>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</si>
  <si>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</si>
  <si>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</si>
  <si>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</si>
  <si>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</si>
  <si>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</si>
  <si>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</si>
  <si>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</si>
  <si>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</si>
  <si>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</si>
  <si>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</si>
  <si>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</si>
  <si>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</si>
  <si>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</si>
  <si>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</si>
  <si>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</si>
  <si>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</si>
  <si>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</si>
  <si>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</si>
  <si>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</si>
  <si>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</si>
  <si>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</si>
  <si>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</si>
  <si>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</si>
  <si>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</si>
  <si>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</si>
  <si>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</si>
  <si>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</si>
  <si>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</si>
  <si>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</si>
  <si>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</si>
  <si>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</si>
  <si>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</si>
  <si>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</si>
  <si>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</si>
  <si>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</si>
  <si>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</si>
  <si>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</si>
  <si>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</si>
  <si>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</si>
  <si>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</si>
  <si>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</si>
  <si>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</si>
  <si>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</si>
  <si>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</si>
  <si>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</si>
  <si>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</si>
  <si>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</si>
  <si>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</si>
  <si>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</si>
  <si>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</si>
  <si>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</si>
  <si>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</si>
  <si>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</si>
  <si>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</si>
  <si>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</si>
  <si>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</si>
  <si>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</si>
  <si>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</si>
  <si>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</si>
  <si>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</si>
  <si>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</si>
  <si>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</si>
  <si>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</si>
  <si>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</si>
  <si>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</si>
  <si>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</si>
  <si>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</si>
  <si>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</si>
  <si>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</si>
  <si>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</si>
  <si>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</si>
  <si>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</si>
  <si>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</si>
  <si>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</si>
  <si>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</si>
  <si>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</si>
  <si>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</si>
  <si>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</si>
  <si>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</si>
  <si>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</si>
  <si>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</si>
  <si>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</si>
  <si>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</si>
  <si>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</si>
  <si>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</si>
  <si>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</si>
  <si>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</si>
  <si>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</si>
  <si>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</si>
  <si>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</si>
  <si>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</si>
  <si>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</si>
  <si>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</si>
  <si>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</si>
  <si>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</si>
  <si>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</si>
  <si>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</si>
  <si>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</si>
  <si>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</si>
  <si>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</si>
  <si>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</si>
  <si>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</si>
  <si>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</si>
  <si>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</si>
  <si>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</si>
  <si>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</si>
  <si>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</si>
  <si>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</si>
  <si>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</si>
  <si>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</si>
  <si>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</si>
  <si>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</si>
  <si>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</si>
  <si>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</si>
  <si>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</si>
  <si>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</si>
  <si>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</si>
  <si>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</si>
  <si>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</si>
  <si>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</si>
  <si>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</si>
  <si>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</si>
  <si>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</si>
  <si>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</si>
  <si>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</si>
  <si>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</si>
  <si>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</si>
  <si>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</si>
  <si>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</si>
  <si>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</si>
  <si>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</si>
  <si>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</si>
  <si>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</si>
  <si>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</si>
  <si>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</si>
  <si>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</si>
  <si>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</si>
  <si>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</si>
  <si>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</si>
  <si>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</si>
  <si>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</si>
  <si>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</si>
  <si>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</si>
  <si>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</si>
  <si>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</si>
  <si>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</si>
  <si>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</si>
  <si>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</si>
  <si>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</si>
  <si>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</si>
  <si>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</si>
  <si>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</si>
  <si>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</si>
  <si>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</si>
  <si>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</si>
  <si>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</si>
  <si>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</si>
  <si>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</si>
  <si>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</si>
  <si>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</si>
  <si>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</si>
  <si>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</si>
  <si>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</si>
  <si>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</si>
  <si>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</si>
  <si>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</si>
  <si>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</si>
  <si>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</si>
  <si>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</si>
  <si>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</si>
  <si>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</si>
  <si>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</si>
  <si>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</si>
  <si>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</si>
  <si>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</si>
  <si>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</si>
  <si>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</si>
  <si>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</si>
  <si>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</si>
  <si>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</si>
  <si>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</si>
  <si>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</si>
  <si>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</si>
  <si>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</si>
  <si>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</si>
  <si>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</si>
  <si>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</si>
  <si>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</si>
  <si>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</si>
  <si>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</si>
  <si>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</si>
  <si>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</si>
  <si>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</si>
  <si>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</si>
  <si>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</si>
  <si>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</si>
  <si>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</si>
  <si>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</si>
  <si>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</si>
  <si>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</si>
  <si>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</si>
  <si>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</si>
  <si>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</si>
  <si>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</si>
  <si>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</si>
  <si>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</si>
  <si>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</si>
  <si>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</si>
  <si>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</si>
  <si>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</si>
  <si>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</si>
  <si>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</si>
  <si>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</si>
  <si>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</si>
  <si>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</si>
  <si>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</si>
  <si>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</si>
  <si>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</si>
  <si>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</si>
  <si>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</si>
  <si>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</si>
  <si>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</si>
  <si>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</si>
  <si>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</si>
  <si>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</si>
  <si>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</si>
  <si>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</si>
  <si>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</si>
  <si>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</si>
  <si>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</si>
  <si>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</si>
  <si>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</si>
  <si>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</si>
  <si>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</si>
  <si>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</si>
  <si>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</si>
  <si>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</si>
  <si>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</si>
  <si>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</si>
  <si>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</si>
  <si>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</si>
  <si>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</si>
  <si>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</si>
  <si>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</si>
  <si>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</si>
  <si>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</si>
  <si>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</si>
  <si>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</si>
  <si>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</si>
  <si>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</si>
  <si>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</si>
  <si>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</si>
  <si>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</si>
  <si>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</si>
  <si>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</si>
  <si>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</si>
  <si>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</si>
  <si>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</si>
  <si>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</si>
  <si>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</si>
  <si>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</si>
  <si>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</si>
  <si>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</si>
  <si>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</si>
  <si>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</si>
  <si>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</si>
  <si>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</si>
  <si>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</si>
  <si>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</si>
  <si>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</si>
  <si>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</si>
  <si>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</si>
  <si>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</si>
  <si>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</si>
  <si>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</si>
  <si>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</si>
  <si>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</si>
  <si>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</si>
  <si>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</si>
  <si>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</si>
  <si>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</si>
  <si>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</si>
  <si>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</si>
  <si>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</si>
  <si>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</si>
  <si>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</si>
  <si>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</si>
  <si>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</si>
  <si>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</si>
  <si>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</si>
  <si>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</si>
  <si>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</si>
  <si>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</si>
  <si>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</si>
  <si>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</si>
  <si>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</si>
  <si>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</si>
  <si>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</si>
  <si>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</si>
  <si>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</si>
  <si>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</si>
  <si>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</si>
  <si>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</si>
  <si>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</si>
  <si>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</si>
  <si>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</si>
  <si>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</si>
  <si>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</si>
  <si>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</si>
  <si>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</si>
  <si>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</si>
  <si>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</si>
  <si>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</si>
  <si>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</si>
  <si>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</si>
  <si>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</si>
  <si>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</si>
  <si>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</si>
  <si>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</si>
  <si>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</si>
  <si>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</si>
  <si>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</si>
  <si>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</si>
  <si>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</si>
  <si>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</si>
  <si>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</si>
  <si>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</si>
  <si>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</si>
  <si>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</si>
  <si>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</si>
  <si>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</si>
  <si>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</si>
  <si>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</si>
  <si>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</si>
  <si>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</si>
  <si>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</si>
  <si>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</si>
  <si>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</si>
  <si>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</si>
  <si>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</si>
  <si>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</si>
  <si>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</si>
  <si>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</si>
  <si>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</si>
  <si>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</si>
  <si>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</si>
  <si>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</si>
  <si>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</si>
  <si>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</si>
  <si>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</si>
  <si>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</si>
  <si>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</si>
  <si>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</si>
  <si>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</si>
  <si>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</si>
  <si>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</si>
  <si>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</si>
  <si>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</si>
  <si>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</si>
  <si>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</si>
  <si>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</si>
  <si>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</si>
  <si>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</si>
  <si>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</si>
  <si>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</si>
  <si>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</si>
  <si>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</si>
  <si>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</si>
  <si>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</si>
  <si>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</si>
  <si>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</si>
  <si>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</si>
  <si>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</si>
  <si>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</si>
  <si>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</si>
  <si>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</si>
  <si>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</si>
  <si>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</si>
  <si>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</si>
  <si>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</si>
  <si>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</si>
  <si>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</si>
  <si>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</si>
  <si>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</si>
  <si>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</si>
  <si>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</si>
  <si>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</si>
  <si>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</si>
  <si>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</si>
  <si>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</si>
  <si>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</si>
  <si>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</si>
  <si>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</si>
  <si>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</si>
  <si>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</si>
  <si>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</si>
  <si>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</si>
  <si>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</si>
  <si>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</si>
  <si>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</si>
  <si>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</si>
  <si>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</si>
  <si>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</si>
  <si>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</si>
  <si>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</si>
  <si>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</si>
  <si>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</si>
  <si>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</si>
  <si>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</si>
  <si>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</si>
  <si>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</si>
  <si>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</si>
  <si>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</si>
  <si>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</si>
  <si>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</si>
  <si>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</si>
  <si>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</si>
  <si>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</si>
  <si>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</si>
  <si>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</si>
  <si>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</si>
  <si>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</si>
  <si>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</si>
  <si>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</si>
  <si>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</si>
  <si>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</si>
  <si>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</si>
  <si>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</si>
  <si>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</si>
  <si>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</si>
  <si>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</si>
  <si>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</si>
  <si>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</si>
  <si>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</si>
  <si>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</si>
  <si>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</si>
  <si>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</si>
  <si>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</si>
  <si>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</si>
  <si>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</si>
  <si>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</si>
  <si>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</si>
  <si>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</si>
  <si>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</si>
  <si>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</si>
  <si>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</si>
  <si>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</si>
  <si>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</si>
  <si>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</si>
  <si>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</si>
  <si>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</si>
  <si>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</si>
  <si>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</si>
  <si>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</si>
  <si>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</si>
  <si>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</si>
  <si>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</si>
  <si>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</si>
  <si>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</si>
  <si>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</si>
  <si>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</si>
  <si>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</si>
  <si>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</si>
  <si>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</si>
  <si>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</si>
  <si>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</si>
  <si>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</si>
  <si>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</si>
  <si>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</si>
  <si>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</si>
  <si>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</si>
  <si>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</si>
  <si>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</si>
  <si>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</si>
  <si>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</si>
  <si>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</si>
  <si>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</si>
  <si>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</si>
  <si>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</si>
  <si>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</si>
  <si>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</si>
  <si>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</si>
  <si>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</si>
  <si>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</si>
  <si>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</si>
  <si>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</si>
  <si>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</si>
  <si>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</si>
  <si>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</si>
  <si>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</si>
  <si>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</si>
  <si>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</si>
  <si>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</si>
  <si>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</si>
  <si>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</si>
  <si>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</si>
  <si>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</si>
  <si>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</si>
  <si>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</si>
  <si>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</si>
  <si>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</si>
  <si>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</si>
  <si>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</si>
  <si>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</si>
  <si>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</si>
  <si>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</si>
  <si>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</si>
  <si>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</si>
  <si>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</si>
  <si>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</si>
  <si>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</si>
  <si>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</si>
  <si>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</si>
  <si>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</si>
  <si>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</si>
  <si>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</si>
  <si>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</si>
  <si>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</si>
  <si>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</si>
  <si>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</si>
  <si>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</si>
  <si>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</si>
  <si>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</si>
  <si>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</si>
  <si>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</si>
  <si>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</si>
  <si>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</si>
  <si>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</si>
  <si>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</si>
  <si>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</si>
  <si>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</si>
  <si>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</si>
  <si>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</si>
  <si>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</si>
  <si>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</si>
  <si>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</si>
  <si>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</si>
  <si>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</si>
  <si>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</si>
  <si>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</si>
  <si>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</si>
  <si>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</si>
  <si>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</si>
  <si>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</si>
  <si>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</si>
  <si>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</si>
  <si>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</si>
  <si>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</si>
  <si>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</si>
  <si>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</si>
  <si>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</si>
  <si>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</si>
  <si>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</si>
  <si>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</si>
  <si>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</si>
  <si>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</si>
  <si>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</si>
  <si>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</si>
  <si>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</si>
  <si>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</si>
  <si>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</si>
  <si>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</si>
  <si>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</si>
  <si>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</si>
  <si>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</si>
  <si>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</si>
  <si>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</si>
  <si>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</si>
  <si>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</si>
  <si>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</si>
  <si>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</si>
  <si>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</si>
  <si>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</si>
  <si>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</si>
  <si>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</si>
  <si>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</si>
  <si>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</si>
  <si>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</si>
  <si>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</si>
  <si>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</si>
  <si>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</si>
  <si>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</si>
  <si>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</si>
  <si>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</si>
  <si>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</si>
  <si>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</si>
  <si>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</si>
  <si>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</si>
  <si>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</si>
  <si>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</si>
  <si>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</si>
  <si>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</si>
  <si>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</si>
  <si>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</si>
  <si>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</si>
  <si>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</si>
  <si>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</si>
  <si>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</si>
  <si>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</si>
  <si>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</si>
  <si>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</si>
  <si>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</si>
  <si>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</si>
  <si>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</si>
  <si>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</si>
  <si>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</si>
  <si>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</si>
  <si>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</si>
  <si>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</si>
  <si>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</si>
  <si>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</si>
  <si>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</si>
  <si>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</si>
  <si>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</si>
  <si>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</si>
  <si>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</si>
  <si>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</si>
  <si>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</si>
  <si>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</si>
  <si>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</si>
  <si>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</si>
  <si>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</si>
  <si>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</si>
  <si>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</si>
  <si>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</si>
  <si>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</si>
  <si>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</si>
  <si>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</si>
  <si>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</si>
  <si>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</si>
  <si>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</si>
  <si>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</si>
  <si>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</si>
  <si>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</si>
  <si>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</si>
  <si>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</si>
  <si>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</si>
  <si>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</si>
  <si>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</si>
  <si>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</si>
  <si>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</si>
  <si>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</si>
  <si>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</si>
  <si>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</si>
  <si>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</si>
  <si>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</si>
  <si>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</si>
  <si>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</si>
  <si>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</si>
  <si>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</si>
  <si>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</si>
  <si>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</si>
  <si>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</si>
  <si>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</si>
  <si>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</si>
  <si>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</si>
  <si>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</si>
  <si>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</si>
  <si>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</si>
  <si>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</si>
  <si>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</si>
  <si>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</si>
  <si>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</si>
  <si>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</si>
  <si>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</si>
  <si>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</si>
  <si>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</si>
  <si>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</si>
  <si>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</si>
  <si>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</si>
  <si>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</si>
  <si>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</si>
  <si>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</si>
  <si>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</si>
  <si>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</si>
  <si>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</si>
  <si>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</si>
  <si>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</si>
  <si>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</si>
  <si>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</si>
  <si>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</si>
  <si>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</si>
  <si>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</si>
  <si>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</si>
  <si>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</si>
  <si>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</si>
  <si>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</si>
  <si>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</si>
  <si>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</si>
  <si>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</si>
  <si>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</si>
  <si>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</si>
  <si>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</si>
  <si>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</si>
  <si>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</si>
  <si>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</si>
  <si>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</si>
  <si>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</si>
  <si>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</si>
  <si>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</si>
  <si>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</si>
  <si>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</si>
  <si>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</si>
  <si>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</si>
  <si>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</si>
  <si>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</si>
  <si>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</si>
  <si>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</si>
  <si>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</si>
  <si>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</si>
  <si>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</si>
  <si>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</si>
  <si>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</si>
  <si>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</si>
  <si>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</si>
  <si>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</si>
  <si>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</si>
  <si>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</si>
  <si>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</si>
  <si>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</si>
  <si>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</si>
  <si>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</si>
  <si>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</si>
  <si>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</si>
  <si>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</si>
  <si>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</si>
  <si>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</si>
  <si>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</si>
  <si>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</si>
  <si>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</si>
  <si>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</si>
  <si>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</si>
  <si>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</si>
  <si>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</si>
  <si>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</si>
  <si>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</si>
  <si>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</si>
  <si>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</si>
  <si>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</si>
  <si>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</si>
  <si>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</si>
  <si>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</si>
  <si>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</si>
  <si>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</si>
  <si>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</si>
  <si>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</si>
  <si>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</si>
  <si>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</si>
  <si>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</si>
  <si>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</si>
  <si>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</si>
  <si>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</si>
  <si>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</si>
  <si>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</si>
  <si>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</si>
  <si>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</si>
  <si>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</si>
  <si>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</si>
  <si>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</si>
  <si>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</si>
  <si>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</si>
  <si>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</si>
  <si>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</si>
  <si>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</si>
  <si>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</si>
  <si>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</si>
  <si>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</si>
  <si>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</si>
  <si>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</si>
  <si>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</si>
  <si>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</si>
  <si>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</si>
  <si>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</si>
  <si>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</si>
  <si>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</si>
  <si>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</si>
  <si>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</si>
  <si>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</si>
  <si>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</si>
  <si>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</si>
  <si>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</si>
  <si>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</si>
  <si>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</si>
  <si>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</si>
  <si>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</si>
  <si>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</si>
  <si>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</si>
  <si>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</si>
  <si>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</si>
  <si>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</si>
  <si>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</si>
  <si>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</si>
  <si>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</si>
  <si>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</si>
  <si>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</si>
  <si>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</si>
  <si>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</si>
  <si>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</si>
  <si>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</si>
  <si>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</si>
  <si>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</si>
  <si>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</si>
  <si>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</si>
  <si>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</si>
  <si>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</si>
  <si>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</si>
  <si>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</si>
  <si>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</si>
  <si>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</si>
  <si>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</si>
  <si>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</si>
  <si>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</si>
  <si>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</si>
  <si>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</si>
  <si>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</si>
  <si>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</si>
  <si>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</si>
  <si>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</si>
  <si>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</si>
  <si>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</si>
  <si>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</si>
  <si>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</si>
  <si>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</si>
  <si>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</si>
  <si>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</si>
  <si>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</si>
  <si>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</si>
  <si>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</si>
  <si>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</si>
  <si>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</si>
  <si>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</si>
  <si>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</si>
  <si>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</si>
  <si>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</si>
  <si>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</si>
  <si>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</si>
  <si>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</si>
  <si>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</si>
  <si>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</si>
  <si>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</si>
  <si>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</si>
  <si>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</si>
  <si>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</si>
  <si>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</si>
  <si>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</si>
  <si>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</si>
  <si>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</si>
  <si>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</si>
  <si>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</si>
  <si>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</si>
  <si>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</si>
  <si>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</si>
  <si>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</si>
  <si>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</si>
  <si>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</si>
  <si>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</si>
  <si>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</si>
  <si>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</si>
  <si>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</si>
  <si>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</si>
  <si>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</si>
  <si>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</si>
  <si>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</si>
  <si>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</si>
  <si>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</si>
  <si>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</si>
  <si>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</si>
  <si>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</si>
  <si>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</si>
  <si>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</si>
  <si>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</si>
  <si>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</si>
  <si>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</si>
  <si>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</si>
  <si>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</si>
  <si>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</si>
  <si>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</si>
  <si>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</si>
  <si>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</si>
  <si>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</si>
  <si>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</si>
  <si>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</si>
  <si>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</si>
  <si>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</si>
  <si>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</si>
  <si>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</si>
  <si>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</si>
  <si>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</si>
  <si>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</si>
  <si>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</si>
  <si>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</si>
  <si>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</si>
  <si>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</si>
  <si>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</si>
  <si>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</si>
  <si>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</si>
  <si>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</si>
  <si>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</si>
  <si>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</si>
  <si>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</si>
  <si>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</si>
  <si>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</si>
  <si>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</si>
  <si>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</si>
  <si>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</si>
  <si>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</si>
  <si>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</si>
  <si>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</si>
  <si>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</si>
  <si>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</si>
  <si>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</si>
  <si>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</si>
  <si>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</si>
  <si>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</si>
  <si>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</si>
  <si>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</si>
  <si>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</si>
  <si>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</si>
  <si>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</si>
  <si>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</si>
  <si>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</si>
  <si>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</si>
  <si>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</si>
  <si>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</si>
  <si>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</si>
  <si>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</si>
  <si>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</si>
  <si>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</si>
  <si>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</si>
  <si>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</si>
  <si>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</si>
  <si>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</si>
  <si>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</si>
  <si>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</si>
  <si>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</si>
  <si>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</si>
  <si>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</si>
  <si>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</si>
  <si>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</si>
  <si>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</si>
  <si>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</si>
  <si>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</si>
  <si>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</si>
  <si>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</si>
  <si>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</si>
  <si>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</si>
  <si>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</si>
  <si>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</si>
  <si>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</si>
  <si>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</si>
  <si>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</si>
  <si>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</si>
  <si>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</si>
  <si>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</si>
  <si>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</si>
  <si>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</si>
  <si>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</si>
  <si>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</si>
  <si>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</si>
  <si>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</si>
  <si>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</si>
  <si>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</si>
  <si>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</si>
  <si>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</si>
  <si>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</si>
  <si>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</si>
  <si>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</si>
  <si>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</si>
  <si>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</si>
  <si>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</si>
  <si>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</si>
  <si>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</si>
  <si>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</si>
  <si>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</si>
  <si>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</si>
  <si>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</si>
  <si>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</si>
  <si>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</si>
  <si>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</si>
  <si>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</si>
  <si>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</si>
  <si>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</si>
  <si>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</si>
  <si>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</si>
  <si>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</si>
  <si>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</si>
  <si>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</si>
  <si>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</si>
  <si>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</si>
  <si>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</si>
  <si>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</si>
  <si>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</si>
  <si>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</si>
  <si>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</si>
  <si>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</si>
  <si>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</si>
  <si>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</si>
  <si>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</si>
  <si>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</si>
  <si>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</si>
  <si>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</si>
  <si>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</si>
  <si>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</si>
  <si>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</si>
  <si>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</si>
  <si>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</si>
  <si>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</si>
  <si>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</si>
  <si>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</si>
  <si>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</si>
  <si>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</si>
  <si>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</si>
  <si>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</si>
  <si>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</si>
  <si>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</si>
  <si>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</si>
  <si>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</si>
  <si>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</si>
  <si>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</si>
  <si>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</si>
  <si>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</si>
  <si>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</si>
  <si>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</si>
  <si>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</si>
  <si>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</si>
  <si>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</si>
  <si>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</si>
  <si>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</si>
  <si>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</si>
  <si>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</si>
  <si>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</si>
  <si>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</si>
  <si>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</si>
  <si>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</si>
  <si>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</si>
  <si>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</si>
  <si>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</si>
  <si>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</si>
  <si>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</si>
  <si>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</si>
  <si>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</si>
  <si>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</si>
  <si>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</si>
  <si>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</si>
  <si>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</si>
  <si>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</si>
  <si>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</si>
  <si>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</si>
  <si>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</si>
  <si>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</si>
  <si>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</si>
  <si>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</si>
  <si>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</si>
  <si>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</si>
  <si>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</si>
  <si>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</si>
  <si>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</si>
  <si>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</si>
  <si>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</si>
  <si>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</si>
  <si>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</si>
  <si>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</si>
  <si>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</si>
  <si>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</si>
  <si>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</si>
  <si>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</si>
  <si>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</si>
  <si>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</si>
  <si>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</si>
  <si>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</si>
  <si>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</si>
  <si>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</si>
  <si>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</si>
  <si>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</si>
  <si>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</si>
  <si>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</si>
  <si>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</si>
  <si>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</si>
  <si>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</si>
  <si>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</si>
  <si>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</si>
  <si>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</si>
  <si>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</si>
  <si>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</si>
  <si>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</si>
  <si>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</si>
  <si>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</si>
  <si>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</si>
  <si>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</si>
  <si>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</si>
  <si>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</si>
  <si>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</si>
  <si>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</si>
  <si>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</si>
  <si>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</si>
  <si>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</si>
  <si>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</si>
  <si>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</si>
  <si>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</si>
  <si>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</si>
  <si>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</si>
  <si>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</si>
  <si>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</si>
  <si>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</si>
  <si>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</si>
  <si>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</si>
  <si>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</si>
  <si>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</si>
  <si>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</si>
  <si>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</si>
  <si>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</si>
  <si>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</si>
  <si>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</si>
  <si>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</si>
  <si>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</si>
  <si>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</si>
  <si>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</si>
  <si>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</si>
  <si>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</si>
  <si>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</si>
  <si>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</si>
  <si>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</si>
  <si>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</si>
  <si>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</si>
  <si>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</si>
  <si>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</si>
  <si>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</si>
  <si>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</si>
  <si>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</si>
  <si>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</si>
  <si>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</si>
  <si>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</si>
  <si>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</si>
  <si>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</si>
  <si>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</si>
  <si>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</si>
  <si>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</si>
  <si>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</si>
  <si>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</si>
  <si>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</si>
  <si>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</si>
  <si>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</si>
  <si>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</si>
  <si>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</si>
  <si>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</si>
  <si>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</si>
  <si>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</si>
  <si>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</si>
  <si>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</si>
  <si>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</si>
  <si>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</si>
  <si>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</si>
  <si>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</si>
  <si>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</si>
  <si>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</si>
  <si>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</si>
  <si>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</si>
  <si>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</si>
  <si>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</si>
  <si>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</si>
  <si>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</si>
  <si>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</si>
  <si>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</si>
  <si>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</si>
  <si>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</si>
  <si>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</si>
  <si>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</si>
  <si>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</si>
  <si>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</si>
  <si>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</si>
  <si>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</si>
  <si>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</si>
  <si>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</si>
  <si>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</si>
  <si>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</si>
  <si>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</si>
  <si>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</si>
  <si>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</si>
  <si>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</si>
  <si>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</si>
  <si>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</si>
  <si>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</si>
  <si>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</si>
  <si>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</si>
  <si>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</si>
  <si>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</si>
  <si>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</si>
  <si>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</si>
  <si>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</si>
  <si>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</si>
  <si>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</si>
  <si>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</si>
  <si>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</si>
  <si>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</si>
  <si>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</si>
  <si>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</si>
  <si>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</si>
  <si>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</si>
  <si>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</si>
  <si>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</si>
  <si>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</si>
  <si>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</si>
  <si>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</si>
  <si>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</si>
  <si>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</si>
  <si>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</si>
  <si>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</si>
  <si>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</si>
  <si>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</si>
  <si>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</si>
  <si>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</si>
  <si>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</si>
  <si>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</si>
  <si>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</si>
  <si>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</si>
  <si>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</si>
  <si>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</si>
  <si>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</si>
  <si>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</si>
  <si>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</si>
  <si>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</si>
  <si>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</si>
  <si>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</si>
  <si>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</si>
  <si>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</si>
  <si>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</si>
  <si>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</si>
  <si>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</si>
  <si>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</si>
  <si>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</si>
  <si>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</si>
  <si>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</si>
  <si>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</si>
  <si>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</si>
  <si>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</si>
  <si>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</si>
  <si>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</si>
  <si>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</si>
  <si>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</si>
  <si>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</si>
  <si>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</si>
  <si>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</si>
  <si>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</si>
  <si>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</si>
  <si>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</si>
  <si>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</si>
  <si>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</si>
  <si>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</si>
  <si>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</si>
  <si>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</si>
  <si>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</si>
  <si>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</si>
  <si>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</si>
  <si>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</si>
  <si>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</si>
  <si>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</si>
  <si>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</si>
  <si>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</si>
  <si>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</si>
  <si>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</si>
  <si>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</si>
  <si>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</si>
  <si>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</si>
  <si>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</si>
  <si>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</si>
  <si>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</si>
  <si>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</si>
  <si>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</si>
  <si>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</si>
  <si>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</si>
  <si>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</si>
  <si>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</si>
  <si>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</si>
  <si>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</si>
  <si>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</si>
  <si>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</si>
  <si>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</si>
  <si>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</si>
  <si>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</si>
  <si>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</si>
  <si>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</si>
  <si>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</si>
  <si>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</si>
  <si>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</si>
  <si>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</si>
  <si>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</si>
  <si>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</si>
  <si>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</si>
  <si>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</si>
  <si>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</si>
  <si>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</si>
  <si>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</si>
  <si>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</si>
  <si>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</si>
  <si>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</si>
  <si>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</si>
  <si>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</si>
  <si>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</si>
  <si>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</si>
  <si>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</si>
  <si>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</si>
  <si>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</si>
  <si>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</si>
  <si>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</si>
  <si>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</si>
  <si>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</si>
  <si>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</si>
  <si>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</si>
  <si>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</si>
  <si>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</si>
  <si>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</si>
  <si>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</si>
  <si>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</si>
  <si>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</si>
  <si>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</si>
  <si>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</si>
  <si>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</si>
  <si>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</si>
  <si>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</si>
  <si>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</si>
  <si>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</si>
  <si>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</si>
  <si>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</si>
  <si>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</si>
  <si>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</si>
  <si>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</si>
  <si>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</si>
  <si>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</si>
  <si>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</si>
  <si>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</si>
  <si>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</si>
  <si>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</si>
  <si>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</si>
  <si>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</si>
  <si>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</si>
  <si>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</si>
  <si>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</si>
  <si>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</si>
  <si>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</si>
  <si>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</si>
  <si>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</si>
  <si>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</si>
  <si>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</si>
  <si>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</si>
  <si>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</si>
  <si>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</si>
  <si>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</si>
  <si>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</si>
  <si>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</si>
  <si>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</si>
  <si>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</si>
  <si>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</si>
  <si>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</si>
  <si>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</si>
  <si>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</si>
  <si>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</si>
  <si>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</si>
  <si>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</si>
  <si>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</si>
  <si>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</si>
  <si>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</si>
  <si>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</si>
  <si>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</si>
  <si>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</si>
  <si>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</si>
  <si>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</si>
  <si>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</si>
  <si>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</si>
  <si>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</si>
  <si>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</si>
  <si>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</si>
  <si>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</si>
  <si>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</si>
  <si>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</si>
  <si>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</si>
  <si>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</si>
  <si>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</si>
  <si>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</si>
  <si>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</si>
  <si>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</si>
  <si>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</si>
  <si>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</si>
  <si>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</si>
  <si>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</si>
  <si>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</si>
  <si>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</si>
  <si>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</si>
  <si>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</si>
  <si>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</si>
  <si>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</si>
  <si>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</si>
  <si>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</si>
  <si>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</si>
  <si>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</si>
  <si>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</si>
  <si>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</si>
  <si>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</si>
  <si>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</si>
  <si>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</si>
  <si>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</si>
  <si>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</si>
  <si>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</si>
  <si>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</si>
  <si>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</si>
  <si>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</si>
  <si>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</si>
  <si>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</si>
  <si>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</si>
  <si>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</si>
  <si>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</si>
  <si>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</si>
  <si>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</si>
  <si>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</si>
  <si>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</si>
  <si>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</si>
  <si>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</si>
  <si>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</si>
  <si>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</si>
  <si>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</si>
  <si>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</si>
  <si>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</si>
  <si>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</si>
  <si>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</si>
  <si>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</si>
  <si>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</si>
  <si>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</si>
  <si>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</si>
  <si>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</si>
  <si>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</si>
  <si>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</si>
  <si>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</si>
  <si>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</si>
  <si>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</si>
  <si>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</si>
  <si>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</si>
  <si>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</si>
  <si>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</si>
  <si>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</si>
  <si>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</si>
  <si>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</si>
  <si>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</si>
  <si>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</si>
  <si>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</si>
  <si>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</si>
  <si>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</si>
  <si>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</si>
  <si>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</si>
  <si>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</si>
  <si>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</si>
  <si>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</si>
  <si>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</si>
  <si>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</si>
  <si>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</si>
  <si>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</si>
  <si>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</si>
  <si>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</si>
  <si>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</si>
  <si>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</si>
  <si>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</si>
  <si>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</si>
  <si>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</si>
  <si>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</si>
  <si>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</si>
  <si>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</si>
  <si>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</si>
  <si>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</si>
  <si>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</si>
  <si>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</si>
  <si>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</si>
  <si>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</si>
  <si>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</si>
  <si>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</si>
  <si>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</si>
  <si>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</si>
  <si>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</si>
  <si>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</si>
  <si>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</si>
  <si>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</si>
  <si>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</si>
  <si>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</si>
  <si>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</si>
  <si>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</si>
  <si>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</si>
  <si>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</si>
  <si>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</si>
  <si>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</si>
  <si>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</si>
  <si>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</si>
  <si>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</si>
  <si>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</si>
  <si>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</si>
  <si>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</si>
  <si>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</si>
  <si>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</si>
  <si>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</si>
  <si>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</si>
  <si>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</si>
  <si>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</si>
  <si>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</si>
  <si>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</si>
  <si>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</si>
  <si>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</si>
  <si>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</si>
  <si>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</si>
  <si>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</si>
  <si>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</si>
  <si>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</si>
  <si>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</si>
  <si>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</si>
  <si>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</si>
  <si>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</si>
  <si>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</si>
  <si>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</si>
  <si>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</si>
  <si>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</si>
  <si>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</si>
  <si>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</si>
  <si>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</si>
  <si>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</si>
  <si>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</si>
  <si>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</si>
  <si>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</si>
  <si>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</si>
  <si>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</si>
  <si>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</si>
  <si>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</si>
  <si>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</si>
  <si>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</si>
  <si>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</si>
  <si>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</si>
  <si>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</si>
  <si>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</si>
  <si>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</si>
  <si>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</si>
  <si>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</si>
  <si>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</si>
  <si>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</si>
  <si>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</si>
  <si>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</si>
  <si>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</si>
  <si>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</si>
  <si>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</si>
  <si>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</si>
  <si>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</si>
  <si>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</si>
  <si>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</si>
  <si>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</si>
  <si>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</si>
  <si>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</si>
  <si>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</si>
  <si>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</si>
  <si>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</si>
  <si>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</si>
  <si>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</si>
  <si>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</si>
  <si>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</si>
  <si>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</si>
  <si>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</si>
  <si>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</si>
  <si>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</si>
  <si>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</si>
  <si>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</si>
  <si>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</si>
  <si>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</si>
  <si>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</si>
  <si>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</si>
  <si>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</si>
  <si>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</si>
  <si>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</si>
  <si>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</si>
  <si>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</si>
  <si>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</si>
  <si>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</si>
  <si>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</si>
  <si>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</si>
  <si>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</si>
  <si>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</si>
  <si>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</si>
  <si>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</si>
  <si>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</si>
  <si>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</si>
  <si>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</si>
  <si>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</si>
  <si>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</si>
  <si>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</si>
  <si>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</si>
  <si>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</si>
  <si>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</si>
  <si>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</si>
  <si>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</si>
  <si>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</si>
  <si>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</si>
  <si>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</si>
  <si>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</si>
  <si>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</si>
  <si>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</si>
  <si>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</si>
  <si>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</si>
  <si>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</si>
  <si>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</si>
  <si>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</si>
  <si>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</si>
  <si>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</si>
  <si>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</si>
  <si>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</si>
  <si>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</si>
  <si>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</si>
  <si>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</si>
  <si>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</si>
  <si>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</si>
  <si>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</si>
  <si>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</si>
  <si>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</si>
  <si>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</si>
  <si>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</si>
  <si>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</si>
  <si>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</si>
  <si>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</si>
  <si>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</si>
  <si>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</si>
  <si>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</si>
  <si>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</si>
  <si>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</si>
  <si>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</si>
  <si>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</si>
  <si>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</si>
  <si>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</si>
  <si>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</si>
  <si>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</si>
  <si>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</si>
  <si>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</si>
  <si>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</si>
  <si>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</si>
  <si>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</si>
  <si>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</si>
  <si>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</si>
  <si>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</si>
  <si>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</si>
  <si>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</si>
  <si>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</si>
  <si>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</si>
  <si>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</si>
  <si>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</si>
  <si>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</si>
  <si>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</si>
  <si>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</si>
  <si>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</si>
  <si>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</si>
  <si>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</si>
  <si>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</si>
  <si>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</si>
  <si>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</si>
  <si>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</si>
  <si>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</si>
  <si>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</si>
  <si>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</si>
  <si>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</si>
  <si>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</si>
  <si>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</si>
  <si>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</si>
  <si>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</si>
  <si>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</si>
  <si>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</si>
  <si>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</si>
  <si>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</si>
  <si>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</si>
  <si>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</si>
  <si>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</si>
  <si>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</si>
  <si>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</si>
  <si>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</si>
  <si>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</si>
  <si>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</si>
  <si>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</si>
  <si>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</si>
  <si>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</si>
  <si>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</si>
  <si>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</si>
  <si>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</si>
  <si>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</si>
  <si>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</si>
  <si>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</si>
  <si>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</si>
  <si>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</si>
  <si>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</si>
  <si>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</si>
  <si>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</si>
  <si>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</si>
  <si>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</si>
  <si>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</si>
  <si>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</si>
  <si>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</si>
  <si>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</si>
  <si>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</si>
  <si>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</si>
  <si>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</si>
  <si>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</si>
  <si>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</si>
  <si>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</si>
  <si>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</si>
  <si>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</si>
  <si>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</si>
  <si>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</si>
  <si>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</si>
  <si>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</si>
  <si>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</si>
  <si>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</si>
  <si>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</si>
  <si>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</si>
  <si>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</si>
  <si>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</si>
  <si>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</si>
  <si>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</si>
  <si>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</si>
  <si>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</si>
  <si>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</si>
  <si>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</si>
  <si>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</si>
  <si>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</si>
  <si>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</si>
  <si>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</si>
  <si>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</si>
  <si>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</si>
  <si>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</si>
  <si>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</si>
  <si>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</si>
  <si>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</si>
  <si>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</si>
  <si>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</si>
  <si>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</si>
  <si>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</si>
  <si>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</si>
  <si>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</si>
  <si>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</si>
  <si>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</si>
  <si>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</si>
  <si>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</si>
  <si>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</si>
  <si>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</si>
  <si>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</si>
  <si>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</si>
  <si>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</si>
  <si>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</si>
  <si>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</si>
  <si>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</si>
  <si>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</si>
  <si>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</si>
  <si>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</si>
  <si>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</si>
  <si>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</si>
  <si>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</si>
  <si>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</si>
  <si>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</si>
  <si>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</si>
  <si>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</si>
  <si>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</si>
  <si>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</si>
  <si>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</si>
  <si>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</si>
  <si>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</si>
  <si>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</si>
  <si>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</si>
  <si>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</si>
  <si>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</si>
  <si>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</si>
  <si>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</si>
  <si>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</si>
  <si>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</si>
  <si>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</si>
  <si>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</si>
  <si>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</si>
  <si>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</si>
  <si>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</si>
  <si>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</si>
  <si>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</si>
  <si>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</si>
  <si>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</si>
  <si>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</si>
  <si>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</si>
  <si>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</si>
  <si>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</si>
  <si>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</si>
  <si>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</si>
  <si>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</si>
  <si>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</si>
  <si>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</si>
  <si>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</si>
  <si>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</si>
  <si>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</si>
  <si>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</si>
  <si>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</si>
  <si>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</si>
  <si>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</si>
  <si>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</si>
  <si>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</si>
  <si>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</si>
  <si>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</si>
  <si>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</si>
  <si>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</si>
  <si>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</si>
  <si>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</si>
  <si>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</si>
  <si>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</si>
  <si>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</si>
  <si>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</si>
  <si>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</si>
  <si>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</si>
  <si>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</si>
  <si>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</si>
  <si>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</si>
  <si>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</si>
  <si>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</si>
  <si>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</si>
  <si>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</si>
  <si>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</si>
  <si>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</si>
  <si>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</si>
  <si>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</si>
  <si>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</si>
  <si>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</si>
  <si>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</si>
  <si>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</si>
  <si>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</si>
  <si>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</si>
  <si>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</si>
  <si>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</si>
  <si>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</si>
  <si>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</si>
  <si>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</si>
  <si>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</si>
  <si>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</si>
  <si>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</si>
  <si>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</si>
  <si>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</si>
  <si>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</si>
  <si>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</si>
  <si>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</si>
  <si>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</si>
  <si>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</si>
  <si>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</si>
  <si>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</si>
  <si>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</si>
  <si>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</si>
  <si>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</si>
  <si>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</si>
  <si>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</si>
  <si>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</si>
  <si>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</si>
  <si>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</si>
  <si>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</si>
  <si>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</si>
  <si>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</si>
  <si>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</si>
  <si>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</si>
  <si>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</si>
  <si>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</si>
  <si>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</si>
  <si>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</si>
  <si>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</si>
  <si>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</si>
  <si>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</si>
  <si>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</si>
  <si>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</si>
  <si>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</si>
  <si>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</si>
  <si>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</si>
  <si>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</si>
  <si>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</si>
  <si>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</si>
  <si>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</si>
  <si>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</si>
  <si>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</si>
  <si>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</si>
  <si>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</si>
  <si>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</si>
  <si>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</si>
  <si>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</si>
  <si>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</si>
  <si>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</si>
  <si>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</si>
  <si>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</si>
  <si>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</si>
  <si>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</si>
  <si>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</si>
  <si>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</si>
  <si>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</si>
  <si>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</si>
  <si>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</si>
  <si>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</si>
  <si>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</si>
  <si>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</si>
  <si>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</si>
  <si>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</si>
  <si>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</si>
  <si>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</si>
  <si>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</si>
  <si>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</si>
  <si>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</si>
  <si>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</si>
  <si>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</si>
  <si>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</si>
  <si>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</si>
  <si>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</si>
  <si>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</si>
  <si>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</si>
  <si>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</si>
  <si>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</si>
  <si>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</si>
  <si>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</si>
  <si>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</si>
  <si>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</si>
  <si>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</si>
  <si>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</si>
  <si>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</si>
  <si>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</si>
  <si>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</si>
  <si>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</si>
  <si>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</si>
  <si>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</si>
  <si>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</si>
  <si>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</si>
  <si>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</si>
  <si>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</si>
  <si>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</si>
  <si>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</si>
  <si>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</si>
  <si>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</si>
  <si>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</si>
  <si>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</si>
  <si>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</si>
  <si>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</si>
  <si>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</si>
  <si>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</si>
  <si>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</si>
  <si>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</si>
  <si>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</si>
  <si>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</si>
  <si>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</si>
  <si>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</si>
  <si>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</si>
  <si>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</si>
  <si>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</si>
  <si>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</si>
  <si>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</si>
  <si>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</si>
  <si>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</si>
  <si>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</si>
  <si>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</si>
  <si>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</si>
  <si>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</si>
  <si>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</si>
  <si>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</si>
  <si>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</si>
  <si>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</si>
  <si>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</si>
  <si>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</si>
  <si>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</si>
  <si>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</si>
  <si>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</si>
  <si>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</si>
  <si>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</si>
  <si>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</si>
  <si>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</si>
  <si>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</si>
  <si>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</si>
  <si>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</si>
  <si>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</si>
  <si>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</si>
  <si>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</si>
  <si>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</si>
  <si>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</si>
  <si>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</si>
  <si>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</si>
  <si>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</si>
  <si>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</si>
  <si>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</si>
  <si>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</si>
  <si>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</si>
  <si>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</si>
  <si>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</si>
  <si>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</si>
  <si>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</si>
  <si>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</si>
  <si>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</si>
  <si>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</si>
  <si>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</si>
  <si>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</si>
  <si>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</si>
  <si>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</si>
  <si>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</si>
  <si>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</si>
  <si>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</si>
  <si>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</si>
  <si>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</si>
  <si>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</si>
  <si>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</si>
  <si>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</si>
  <si>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</si>
  <si>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</si>
  <si>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</si>
  <si>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</si>
  <si>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</si>
  <si>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</si>
  <si>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</si>
  <si>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</si>
  <si>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</si>
  <si>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</si>
  <si>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</si>
  <si>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</si>
  <si>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</si>
  <si>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</si>
  <si>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</si>
  <si>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</si>
  <si>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</si>
  <si>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</si>
  <si>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</si>
  <si>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</si>
  <si>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</si>
  <si>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</si>
  <si>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</si>
  <si>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</si>
  <si>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</si>
  <si>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</si>
  <si>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</si>
  <si>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</si>
  <si>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</si>
  <si>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</si>
  <si>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</si>
  <si>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</si>
  <si>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</si>
  <si>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</si>
  <si>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</si>
  <si>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</si>
  <si>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</si>
  <si>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</si>
  <si>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</si>
  <si>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</si>
  <si>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</si>
  <si>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</si>
  <si>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</si>
  <si>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</si>
  <si>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</si>
  <si>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</si>
  <si>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</si>
  <si>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</si>
  <si>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</si>
  <si>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</si>
  <si>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</si>
  <si>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</si>
  <si>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</si>
  <si>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</si>
  <si>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</si>
  <si>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</si>
  <si>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</si>
  <si>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</si>
  <si>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</si>
  <si>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</si>
  <si>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</si>
  <si>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</si>
  <si>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</si>
  <si>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</si>
  <si>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</si>
  <si>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</si>
  <si>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</si>
  <si>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</si>
  <si>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</si>
  <si>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</si>
  <si>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</si>
  <si>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</si>
  <si>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</si>
  <si>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</si>
  <si>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</si>
  <si>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</si>
  <si>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</si>
  <si>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</si>
  <si>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</si>
  <si>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</si>
  <si>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</si>
  <si>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</si>
  <si>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</si>
  <si>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</si>
  <si>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</si>
  <si>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</si>
  <si>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</si>
  <si>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</si>
  <si>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</si>
  <si>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</si>
  <si>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</si>
  <si>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</si>
  <si>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</si>
  <si>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</si>
  <si>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</si>
  <si>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</si>
  <si>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</si>
  <si>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</si>
  <si>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</si>
  <si>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</si>
  <si>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</si>
  <si>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</si>
  <si>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</si>
  <si>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</si>
  <si>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</si>
  <si>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</si>
  <si>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</si>
  <si>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</si>
  <si>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</si>
  <si>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</si>
  <si>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</si>
  <si>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</si>
  <si>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</si>
  <si>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</si>
  <si>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</si>
  <si>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</si>
  <si>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</si>
  <si>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</si>
  <si>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</si>
  <si>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</si>
  <si>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</si>
  <si>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</si>
  <si>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</si>
  <si>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</si>
  <si>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</si>
  <si>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</si>
  <si>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</si>
  <si>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</si>
  <si>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</si>
  <si>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</si>
  <si>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</si>
  <si>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</si>
  <si>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</si>
  <si>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</si>
  <si>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</si>
  <si>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</si>
  <si>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</si>
  <si>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</si>
  <si>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</si>
  <si>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</si>
  <si>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</si>
  <si>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</si>
  <si>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</si>
  <si>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</si>
  <si>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</si>
  <si>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</si>
  <si>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</si>
  <si>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</si>
  <si>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</si>
  <si>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</si>
  <si>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</si>
  <si>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</si>
  <si>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</si>
  <si>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</si>
  <si>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</si>
  <si>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</si>
  <si>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</si>
  <si>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</si>
  <si>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</si>
  <si>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</si>
  <si>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</si>
  <si>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</si>
  <si>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</si>
  <si>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</si>
  <si>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</si>
  <si>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</si>
  <si>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</si>
  <si>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</si>
  <si>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</si>
  <si>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</si>
  <si>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</si>
  <si>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</si>
  <si>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</si>
  <si>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</si>
  <si>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</si>
  <si>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</si>
  <si>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</si>
  <si>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</si>
  <si>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</si>
  <si>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</si>
  <si>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</si>
  <si>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</si>
  <si>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</si>
  <si>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</si>
  <si>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</si>
  <si>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</si>
  <si>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</si>
  <si>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</si>
  <si>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</si>
  <si>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</si>
  <si>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</si>
  <si>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</si>
  <si>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</si>
  <si>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</si>
  <si>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</si>
  <si>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</si>
  <si>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</si>
  <si>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</si>
  <si>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</si>
  <si>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</si>
  <si>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</si>
  <si>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</si>
  <si>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</si>
  <si>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</si>
  <si>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</si>
  <si>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</si>
  <si>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</si>
  <si>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</si>
  <si>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</si>
  <si>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</si>
  <si>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</si>
  <si>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</si>
  <si>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</si>
  <si>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</si>
  <si>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</si>
  <si>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</si>
  <si>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</si>
  <si>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</si>
  <si>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</si>
  <si>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</si>
  <si>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</si>
  <si>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</si>
  <si>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</si>
  <si>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</si>
  <si>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</si>
  <si>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</si>
  <si>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</si>
  <si>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</si>
  <si>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</si>
  <si>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</si>
  <si>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</si>
  <si>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</si>
  <si>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</si>
  <si>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</si>
  <si>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</si>
  <si>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</si>
  <si>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</si>
  <si>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</si>
  <si>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</si>
  <si>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</si>
  <si>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</si>
  <si>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</si>
  <si>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</si>
  <si>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</si>
  <si>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</si>
  <si>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</si>
  <si>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</si>
  <si>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</si>
  <si>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</si>
  <si>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</si>
  <si>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</si>
  <si>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</si>
  <si>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</si>
  <si>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</si>
  <si>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</si>
  <si>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</si>
  <si>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</si>
  <si>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</si>
  <si>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</si>
  <si>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</si>
  <si>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</si>
  <si>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</si>
  <si>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</si>
  <si>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</si>
  <si>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</si>
  <si>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</si>
  <si>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</si>
  <si>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</si>
  <si>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</si>
  <si>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</si>
  <si>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</si>
  <si>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</si>
  <si>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</si>
  <si>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</si>
  <si>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</si>
  <si>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</si>
  <si>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</si>
  <si>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</si>
  <si>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</si>
  <si>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</si>
  <si>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</si>
  <si>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</si>
  <si>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</si>
  <si>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</si>
  <si>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</si>
  <si>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</si>
  <si>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</si>
  <si>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</si>
  <si>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</si>
  <si>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</si>
  <si>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</si>
  <si>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</si>
  <si>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</si>
  <si>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</si>
  <si>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</si>
  <si>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</si>
  <si>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</si>
  <si>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</si>
  <si>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</si>
  <si>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</si>
  <si>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</si>
  <si>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</si>
  <si>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</si>
  <si>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</si>
  <si>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</si>
  <si>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</si>
  <si>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</si>
  <si>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</si>
  <si>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</si>
  <si>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</si>
  <si>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</si>
  <si>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</si>
  <si>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</si>
  <si>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</si>
  <si>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</si>
  <si>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</si>
  <si>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</si>
  <si>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</si>
  <si>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</si>
  <si>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</si>
  <si>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</si>
  <si>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</si>
  <si>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</si>
  <si>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</si>
  <si>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</si>
  <si>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</si>
  <si>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</si>
  <si>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</si>
  <si>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</si>
  <si>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</si>
  <si>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</si>
  <si>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</si>
  <si>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</si>
  <si>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</si>
  <si>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</si>
  <si>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</si>
  <si>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</si>
  <si>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</si>
  <si>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</si>
  <si>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</si>
  <si>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</si>
  <si>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</si>
  <si>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</si>
  <si>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</si>
  <si>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</si>
  <si>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</si>
  <si>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</si>
  <si>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</si>
  <si>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</si>
  <si>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</si>
  <si>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</si>
  <si>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</si>
  <si>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</si>
  <si>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</si>
  <si>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</si>
  <si>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</si>
  <si>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</si>
  <si>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</si>
  <si>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</si>
  <si>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</si>
  <si>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</si>
  <si>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</si>
  <si>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</si>
  <si>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</si>
  <si>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</si>
  <si>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</si>
  <si>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</si>
  <si>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</si>
  <si>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</si>
  <si>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</si>
  <si>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</si>
  <si>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</si>
  <si>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</si>
  <si>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</si>
  <si>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</si>
  <si>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</si>
  <si>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</si>
  <si>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</si>
  <si>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</si>
  <si>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</si>
  <si>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</si>
  <si>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</si>
  <si>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</si>
  <si>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</si>
  <si>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</si>
  <si>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</si>
  <si>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</si>
  <si>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</si>
  <si>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</si>
  <si>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</si>
  <si>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</si>
  <si>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</si>
  <si>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</si>
  <si>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</si>
  <si>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</si>
  <si>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</si>
  <si>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</si>
  <si>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</si>
  <si>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</si>
  <si>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</si>
  <si>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</si>
  <si>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</si>
  <si>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</si>
  <si>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</si>
  <si>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</si>
  <si>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</si>
  <si>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</si>
  <si>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</si>
  <si>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</si>
  <si>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</si>
  <si>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</si>
  <si>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</si>
  <si>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</si>
  <si>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</si>
  <si>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</si>
  <si>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</si>
  <si>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</si>
  <si>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</si>
  <si>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</si>
  <si>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</si>
  <si>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</si>
  <si>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</si>
  <si>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</si>
  <si>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</si>
  <si>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</si>
  <si>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</si>
  <si>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</si>
  <si>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</si>
  <si>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</si>
  <si>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</si>
  <si>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</si>
  <si>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</si>
  <si>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</si>
  <si>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</si>
  <si>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</si>
  <si>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</si>
  <si>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</si>
  <si>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</si>
  <si>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</si>
  <si>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</si>
  <si>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</si>
  <si>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</si>
  <si>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</si>
  <si>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</si>
  <si>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</si>
  <si>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</si>
  <si>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</si>
  <si>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</si>
  <si>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</si>
  <si>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</si>
  <si>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</si>
  <si>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</si>
  <si>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</si>
  <si>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</si>
  <si>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</si>
  <si>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</si>
  <si>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</si>
  <si>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</si>
  <si>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</si>
  <si>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</si>
  <si>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</si>
  <si>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</si>
  <si>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</si>
  <si>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</si>
  <si>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</si>
  <si>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</si>
  <si>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</si>
  <si>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</si>
  <si>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</si>
  <si>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</si>
  <si>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</si>
  <si>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</si>
  <si>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</si>
  <si>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</si>
  <si>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</si>
  <si>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</si>
  <si>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</si>
  <si>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</si>
  <si>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</si>
  <si>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</si>
  <si>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</si>
  <si>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</si>
  <si>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</si>
  <si>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</si>
  <si>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</si>
  <si>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</si>
  <si>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</si>
  <si>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</si>
  <si>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</si>
  <si>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</si>
  <si>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</si>
  <si>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</si>
  <si>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</si>
  <si>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</si>
  <si>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</si>
  <si>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</si>
  <si>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</si>
  <si>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</si>
  <si>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</si>
  <si>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</si>
  <si>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</si>
  <si>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</si>
  <si>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</si>
  <si>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</si>
  <si>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</si>
  <si>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</si>
  <si>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</si>
  <si>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</si>
  <si>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</si>
  <si>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</si>
  <si>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</si>
  <si>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</si>
  <si>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</si>
  <si>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</si>
  <si>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</si>
  <si>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</si>
  <si>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</si>
  <si>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</si>
  <si>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</si>
  <si>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</si>
  <si>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</si>
  <si>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</si>
  <si>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</si>
  <si>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</si>
  <si>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</si>
  <si>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</si>
  <si>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</si>
  <si>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</si>
  <si>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</si>
  <si>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</si>
  <si>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</si>
  <si>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</si>
  <si>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</si>
  <si>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</si>
  <si>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</si>
  <si>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</si>
  <si>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</si>
  <si>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</si>
  <si>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</si>
  <si>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</si>
  <si>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</si>
  <si>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</si>
  <si>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</si>
  <si>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</si>
  <si>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</si>
  <si>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</si>
  <si>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</si>
  <si>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</si>
  <si>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</si>
  <si>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</si>
  <si>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</si>
  <si>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</si>
  <si>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</si>
  <si>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</si>
  <si>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</si>
  <si>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</si>
  <si>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</si>
  <si>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</si>
  <si>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</si>
  <si>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</si>
  <si>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</si>
  <si>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</si>
  <si>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</si>
  <si>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</si>
  <si>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</si>
  <si>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</si>
  <si>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</si>
  <si>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</si>
  <si>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</si>
  <si>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</si>
  <si>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</si>
  <si>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</si>
  <si>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</si>
  <si>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</si>
  <si>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</si>
  <si>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</si>
  <si>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</si>
  <si>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</si>
  <si>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</si>
  <si>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</si>
  <si>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</si>
  <si>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</si>
  <si>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</si>
  <si>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</si>
  <si>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</si>
  <si>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</si>
  <si>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</si>
  <si>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</si>
  <si>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</si>
  <si>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</si>
  <si>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</si>
  <si>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</si>
  <si>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</si>
  <si>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</si>
  <si>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</si>
  <si>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</si>
  <si>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</si>
  <si>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</si>
  <si>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</si>
  <si>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</si>
  <si>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</si>
  <si>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</si>
  <si>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</si>
  <si>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</si>
  <si>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</si>
  <si>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</si>
  <si>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</si>
  <si>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</si>
  <si>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</si>
  <si>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</si>
  <si>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</si>
  <si>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</si>
  <si>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</si>
  <si>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</si>
  <si>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</si>
  <si>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</si>
  <si>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</si>
  <si>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</si>
  <si>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</si>
  <si>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</si>
  <si>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</si>
  <si>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</si>
  <si>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</si>
  <si>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</si>
  <si>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</si>
  <si>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</si>
  <si>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</si>
  <si>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</si>
  <si>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</si>
  <si>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</si>
  <si>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</si>
  <si>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</si>
  <si>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</si>
  <si>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</si>
  <si>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</si>
  <si>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</si>
  <si>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</si>
  <si>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</si>
  <si>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</si>
  <si>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</si>
  <si>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</si>
  <si>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</si>
  <si>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</si>
  <si>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</si>
  <si>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</si>
  <si>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</si>
  <si>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</si>
  <si>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</si>
  <si>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</si>
  <si>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</si>
  <si>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</si>
  <si>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</si>
  <si>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</si>
  <si>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</si>
  <si>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</si>
  <si>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</si>
  <si>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</si>
  <si>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</si>
  <si>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</si>
  <si>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</si>
  <si>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</si>
  <si>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</si>
  <si>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</si>
  <si>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</si>
  <si>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</si>
  <si>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</si>
  <si>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</si>
  <si>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</si>
  <si>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</si>
  <si>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</si>
  <si>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</si>
  <si>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</si>
  <si>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</si>
  <si>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</si>
  <si>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</si>
  <si>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</si>
  <si>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</si>
  <si>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</si>
  <si>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</si>
  <si>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</si>
  <si>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</si>
  <si>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</si>
  <si>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</si>
  <si>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</si>
  <si>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</si>
  <si>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</si>
  <si>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</si>
  <si>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</si>
  <si>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</si>
  <si>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</si>
  <si>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</si>
  <si>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</si>
  <si>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</si>
  <si>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</si>
  <si>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</si>
  <si>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</si>
  <si>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</si>
  <si>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</si>
  <si>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</si>
  <si>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</si>
  <si>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</si>
  <si>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</si>
  <si>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</si>
  <si>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</si>
  <si>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</si>
  <si>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</si>
  <si>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</si>
  <si>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</si>
  <si>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</si>
  <si>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</si>
  <si>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</si>
  <si>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</si>
  <si>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</si>
  <si>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</si>
  <si>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</si>
  <si>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</si>
  <si>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</si>
  <si>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</si>
  <si>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</si>
  <si>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</si>
  <si>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</si>
  <si>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</si>
  <si>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</si>
  <si>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</si>
  <si>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</si>
  <si>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</si>
  <si>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</si>
  <si>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</si>
  <si>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</si>
  <si>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</si>
  <si>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</si>
  <si>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</si>
  <si>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</si>
  <si>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</si>
  <si>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</si>
  <si>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</si>
  <si>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</si>
  <si>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</si>
  <si>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</si>
  <si>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</si>
  <si>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</si>
  <si>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</si>
  <si>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</si>
  <si>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</si>
  <si>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</si>
  <si>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</si>
  <si>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</si>
  <si>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</si>
  <si>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</si>
  <si>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</si>
  <si>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</si>
  <si>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</si>
  <si>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</si>
  <si>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</si>
  <si>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</si>
  <si>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</si>
  <si>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</si>
  <si>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</si>
  <si>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</si>
  <si>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</si>
  <si>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</si>
  <si>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</si>
  <si>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</si>
  <si>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</si>
  <si>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</si>
  <si>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</si>
  <si>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</si>
  <si>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</si>
  <si>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</si>
  <si>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</si>
  <si>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</si>
  <si>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</si>
  <si>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</si>
  <si>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</si>
  <si>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</si>
  <si>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</si>
  <si>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</si>
  <si>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</si>
  <si>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</si>
  <si>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</si>
  <si>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</si>
  <si>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</si>
  <si>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</si>
  <si>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</si>
  <si>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</si>
  <si>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</si>
  <si>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</si>
  <si>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</si>
  <si>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</si>
  <si>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</si>
  <si>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</si>
  <si>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</si>
  <si>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</si>
  <si>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</si>
  <si>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</si>
  <si>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</si>
  <si>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</si>
  <si>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</si>
  <si>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</si>
  <si>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</si>
  <si>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</si>
  <si>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</si>
  <si>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</si>
  <si>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</si>
  <si>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</si>
  <si>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</si>
  <si>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</si>
  <si>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</si>
  <si>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</si>
  <si>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</si>
  <si>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</si>
  <si>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</si>
  <si>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</si>
  <si>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</si>
  <si>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</si>
  <si>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</si>
  <si>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</si>
  <si>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</si>
  <si>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</si>
  <si>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</si>
  <si>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</si>
  <si>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</si>
  <si>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</si>
  <si>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</si>
  <si>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</si>
  <si>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</si>
  <si>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</si>
  <si>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</si>
  <si>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</si>
  <si>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</si>
  <si>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</si>
  <si>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</si>
  <si>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</si>
  <si>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</si>
  <si>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</si>
  <si>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</si>
  <si>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</si>
  <si>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</si>
  <si>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</si>
  <si>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</si>
  <si>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</si>
  <si>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</si>
  <si>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</si>
  <si>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</si>
  <si>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</si>
  <si>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</si>
  <si>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</si>
  <si>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</si>
  <si>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</si>
  <si>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</si>
  <si>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</si>
  <si>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</si>
  <si>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</si>
  <si>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</si>
  <si>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</si>
  <si>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</si>
  <si>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</si>
  <si>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</si>
  <si>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</si>
  <si>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</si>
  <si>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</si>
  <si>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</si>
  <si>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</si>
  <si>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</si>
  <si>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</si>
  <si>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</si>
  <si>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</si>
  <si>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</si>
  <si>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</si>
  <si>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</si>
  <si>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</si>
  <si>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</si>
  <si>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</si>
  <si>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</si>
  <si>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</si>
  <si>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</si>
  <si>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</si>
  <si>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</si>
  <si>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</si>
  <si>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</si>
  <si>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</si>
  <si>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</si>
  <si>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</si>
  <si>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</si>
  <si>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</si>
  <si>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</si>
  <si>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</si>
  <si>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</si>
  <si>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</si>
  <si>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</si>
  <si>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</si>
  <si>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</si>
  <si>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</si>
  <si>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</si>
  <si>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</si>
  <si>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</si>
  <si>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</si>
  <si>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</si>
  <si>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</si>
  <si>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</si>
  <si>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</si>
  <si>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</si>
  <si>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</si>
  <si>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</si>
  <si>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</si>
  <si>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</si>
  <si>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</si>
  <si>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</si>
  <si>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</si>
  <si>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</si>
  <si>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</si>
  <si>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</si>
  <si>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</si>
  <si>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</si>
  <si>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</si>
  <si>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</si>
  <si>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</si>
  <si>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</si>
  <si>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</si>
  <si>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</si>
  <si>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</si>
  <si>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</si>
  <si>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</si>
  <si>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</si>
  <si>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</si>
  <si>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</si>
  <si>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</si>
  <si>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</si>
  <si>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</si>
  <si>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</si>
  <si>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</si>
  <si>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</si>
  <si>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</si>
  <si>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</si>
  <si>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</si>
  <si>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</si>
  <si>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</si>
  <si>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</si>
  <si>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</si>
  <si>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</si>
  <si>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</si>
  <si>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</si>
  <si>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</si>
  <si>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</si>
  <si>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</si>
  <si>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</si>
  <si>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</si>
  <si>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</si>
  <si>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</si>
  <si>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</si>
  <si>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</si>
  <si>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</si>
  <si>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</si>
  <si>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</si>
  <si>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</si>
  <si>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</si>
  <si>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</si>
  <si>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</si>
  <si>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</si>
  <si>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</si>
  <si>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</si>
  <si>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</si>
  <si>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</si>
  <si>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</si>
  <si>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</si>
  <si>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</si>
  <si>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</si>
  <si>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</si>
  <si>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</si>
  <si>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</si>
  <si>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</si>
  <si>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</si>
  <si>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</si>
  <si>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</si>
  <si>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</si>
  <si>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</si>
  <si>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</si>
  <si>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</si>
  <si>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</si>
  <si>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</si>
  <si>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</si>
  <si>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</si>
  <si>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</si>
  <si>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</si>
  <si>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</si>
  <si>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</si>
  <si>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</si>
  <si>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</si>
  <si>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</si>
  <si>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</si>
  <si>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</si>
  <si>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</si>
  <si>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</si>
  <si>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</si>
  <si>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</si>
  <si>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</si>
  <si>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</si>
  <si>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</si>
  <si>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</si>
  <si>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</si>
  <si>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</si>
  <si>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</si>
  <si>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</si>
  <si>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</si>
  <si>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</si>
  <si>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</si>
  <si>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</si>
  <si>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</si>
  <si>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</si>
  <si>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</si>
  <si>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</si>
  <si>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</si>
  <si>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</si>
  <si>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</si>
  <si>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</si>
  <si>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</si>
  <si>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</si>
  <si>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</si>
  <si>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</si>
  <si>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</si>
  <si>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</si>
  <si>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</si>
  <si>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</si>
  <si>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</si>
  <si>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</si>
  <si>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</si>
  <si>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</si>
  <si>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</si>
  <si>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</si>
  <si>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</si>
  <si>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</si>
  <si>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</si>
  <si>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</si>
  <si>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</si>
  <si>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</si>
  <si>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</si>
  <si>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</si>
  <si>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</si>
  <si>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</si>
  <si>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</si>
  <si>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</si>
  <si>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</si>
  <si>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</si>
  <si>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</si>
  <si>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</si>
  <si>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</si>
  <si>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</si>
  <si>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</si>
  <si>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</si>
  <si>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</si>
  <si>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</si>
  <si>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</si>
  <si>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</si>
  <si>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</si>
  <si>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</si>
  <si>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</si>
  <si>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</si>
  <si>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</si>
  <si>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</si>
  <si>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</si>
  <si>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</si>
  <si>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</si>
  <si>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</si>
  <si>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</si>
  <si>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</si>
  <si>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</si>
  <si>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</si>
  <si>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</si>
  <si>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</si>
  <si>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</si>
  <si>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</si>
  <si>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</si>
  <si>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</si>
  <si>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</si>
  <si>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</si>
  <si>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</si>
  <si>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</si>
  <si>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</si>
  <si>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</si>
  <si>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</si>
  <si>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</si>
  <si>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</si>
  <si>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</si>
  <si>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</si>
  <si>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</si>
  <si>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</si>
  <si>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</si>
  <si>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</si>
  <si>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</si>
  <si>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</si>
  <si>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</si>
  <si>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</si>
  <si>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</si>
  <si>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</si>
  <si>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</si>
  <si>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</si>
  <si>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</si>
  <si>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</si>
  <si>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</si>
  <si>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</si>
  <si>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</si>
  <si>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</si>
  <si>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</si>
  <si>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</si>
  <si>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</si>
  <si>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</si>
  <si>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</si>
  <si>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</si>
  <si>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</si>
  <si>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</si>
  <si>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</si>
  <si>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</si>
  <si>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</si>
  <si>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</si>
  <si>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</si>
  <si>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</si>
  <si>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</si>
  <si>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</si>
  <si>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</si>
  <si>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</si>
  <si>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</si>
  <si>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</si>
  <si>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</si>
  <si>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</si>
  <si>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</si>
  <si>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</si>
  <si>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</si>
  <si>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</si>
  <si>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</si>
  <si>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</si>
  <si>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</si>
  <si>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</si>
  <si>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</si>
  <si>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</si>
  <si>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</si>
  <si>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</si>
  <si>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</si>
  <si>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</si>
  <si>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</si>
  <si>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</si>
  <si>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</si>
  <si>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</si>
  <si>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</si>
  <si>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</si>
  <si>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</si>
  <si>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</si>
  <si>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</si>
  <si>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</si>
  <si>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</si>
  <si>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</si>
  <si>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</si>
  <si>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</si>
  <si>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</si>
  <si>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</si>
  <si>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</si>
  <si>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</si>
  <si>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</si>
  <si>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</si>
  <si>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</si>
  <si>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</si>
  <si>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</si>
  <si>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</si>
  <si>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</si>
  <si>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</si>
  <si>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</si>
  <si>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</si>
  <si>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</si>
  <si>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</si>
  <si>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</si>
  <si>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</si>
  <si>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</si>
  <si>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</si>
  <si>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</si>
  <si>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</si>
  <si>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</si>
  <si>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</si>
  <si>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</si>
  <si>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</si>
  <si>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</si>
  <si>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</si>
  <si>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</si>
  <si>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</si>
  <si>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</si>
  <si>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</si>
  <si>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</si>
  <si>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</si>
  <si>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</si>
  <si>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</si>
  <si>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</si>
  <si>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</si>
  <si>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</si>
  <si>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</si>
  <si>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</si>
  <si>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</si>
  <si>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</si>
  <si>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</si>
  <si>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</si>
  <si>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</si>
  <si>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</si>
  <si>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</si>
  <si>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</si>
  <si>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</si>
  <si>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</si>
  <si>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</si>
  <si>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</si>
  <si>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</si>
  <si>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</si>
  <si>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</si>
  <si>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</si>
  <si>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</si>
  <si>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</si>
  <si>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</si>
  <si>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</si>
  <si>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</si>
  <si>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</si>
  <si>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</si>
  <si>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</si>
  <si>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</si>
  <si>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</si>
  <si>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</si>
  <si>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</si>
  <si>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</si>
  <si>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</si>
  <si>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</si>
  <si>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</si>
  <si>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</si>
  <si>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</si>
  <si>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</si>
  <si>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</si>
  <si>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</si>
  <si>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</si>
  <si>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</si>
  <si>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</si>
  <si>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</si>
  <si>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</si>
  <si>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</si>
  <si>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</si>
  <si>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</si>
  <si>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</si>
  <si>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</si>
  <si>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</si>
  <si>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</si>
  <si>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</si>
  <si>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</si>
  <si>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</si>
  <si>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</si>
  <si>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</si>
  <si>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</si>
  <si>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</si>
  <si>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</si>
  <si>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</si>
  <si>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</si>
  <si>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</si>
  <si>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</si>
  <si>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</si>
  <si>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</si>
  <si>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</si>
  <si>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</si>
  <si>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</si>
  <si>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</si>
  <si>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</si>
  <si>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</si>
  <si>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</si>
  <si>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</si>
  <si>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</si>
  <si>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</si>
  <si>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</si>
  <si>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</si>
  <si>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</si>
  <si>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</si>
  <si>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</si>
  <si>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</si>
  <si>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</si>
  <si>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</si>
  <si>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</si>
  <si>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</si>
  <si>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</si>
  <si>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</si>
  <si>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</si>
  <si>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</si>
  <si>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</si>
  <si>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</si>
  <si>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</si>
  <si>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</si>
  <si>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</si>
  <si>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</si>
  <si>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</si>
  <si>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</si>
  <si>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</si>
  <si>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</si>
  <si>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</si>
  <si>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</si>
  <si>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</si>
  <si>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</si>
  <si>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</si>
  <si>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</si>
  <si>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</si>
  <si>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</si>
  <si>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</si>
  <si>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</si>
  <si>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</si>
  <si>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</si>
  <si>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</si>
  <si>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</si>
  <si>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</si>
  <si>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</si>
  <si>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</si>
  <si>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</si>
  <si>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</si>
  <si>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</si>
  <si>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</si>
  <si>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</si>
  <si>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</si>
  <si>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</si>
  <si>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</si>
  <si>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</si>
  <si>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</si>
  <si>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</si>
  <si>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</si>
  <si>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</si>
  <si>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</si>
  <si>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</si>
  <si>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</si>
  <si>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</si>
  <si>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</si>
  <si>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</si>
  <si>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</si>
  <si>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</si>
  <si>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</si>
  <si>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</si>
  <si>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</si>
  <si>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</si>
  <si>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</si>
  <si>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</si>
  <si>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</si>
  <si>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</si>
  <si>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</si>
  <si>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</si>
  <si>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</si>
  <si>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</si>
  <si>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</si>
  <si>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</si>
  <si>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</si>
  <si>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</si>
  <si>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</si>
  <si>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</si>
  <si>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</si>
  <si>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</si>
  <si>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</si>
  <si>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</si>
  <si>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</si>
  <si>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</si>
  <si>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</si>
  <si>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</si>
  <si>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</si>
  <si>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</si>
  <si>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</si>
  <si>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</si>
  <si>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</si>
  <si>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</si>
  <si>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</si>
  <si>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</si>
  <si>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</si>
  <si>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</si>
  <si>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</si>
  <si>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</si>
  <si>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</si>
  <si>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</si>
  <si>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</si>
  <si>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</si>
  <si>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</si>
  <si>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</si>
  <si>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</si>
  <si>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</si>
  <si>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</si>
  <si>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</si>
  <si>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</si>
  <si>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</si>
  <si>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</si>
  <si>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</si>
  <si>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</si>
  <si>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</si>
  <si>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</si>
  <si>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</si>
  <si>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</si>
  <si>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</si>
  <si>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</si>
  <si>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</si>
  <si>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</si>
  <si>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</si>
  <si>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</si>
  <si>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</si>
  <si>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</si>
  <si>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</si>
  <si>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</si>
  <si>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</si>
  <si>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</si>
  <si>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</si>
  <si>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</si>
  <si>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</si>
  <si>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</si>
  <si>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</si>
  <si>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</si>
  <si>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</si>
  <si>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</si>
  <si>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</si>
  <si>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</si>
  <si>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</si>
  <si>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</si>
  <si>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</si>
  <si>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</si>
  <si>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</si>
  <si>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</si>
  <si>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</si>
  <si>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</si>
  <si>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</si>
  <si>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</si>
  <si>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</si>
  <si>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</si>
  <si>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</si>
  <si>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</si>
  <si>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</si>
  <si>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</si>
  <si>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</si>
  <si>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</si>
  <si>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</si>
  <si>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</si>
  <si>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</si>
  <si>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</si>
  <si>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</si>
  <si>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</si>
  <si>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</si>
  <si>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</si>
  <si>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</si>
  <si>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</si>
  <si>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</si>
  <si>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</si>
  <si>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</si>
  <si>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</si>
  <si>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</si>
  <si>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</si>
  <si>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</si>
  <si>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</si>
  <si>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</si>
  <si>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</si>
  <si>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</si>
  <si>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</si>
  <si>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</si>
  <si>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</si>
  <si>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</si>
  <si>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</si>
  <si>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</si>
  <si>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</si>
  <si>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</si>
  <si>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</si>
  <si>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</si>
  <si>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</si>
  <si>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</si>
  <si>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</si>
  <si>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</si>
  <si>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</si>
  <si>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</si>
  <si>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</si>
  <si>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</si>
  <si>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</si>
  <si>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</si>
  <si>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</si>
  <si>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</si>
  <si>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</si>
  <si>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</si>
  <si>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</si>
  <si>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</si>
  <si>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</si>
  <si>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</si>
  <si>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</si>
  <si>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</si>
  <si>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</si>
  <si>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</si>
  <si>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</si>
  <si>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</si>
  <si>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</si>
  <si>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</si>
  <si>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</si>
  <si>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</si>
  <si>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</si>
  <si>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</si>
  <si>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</si>
  <si>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</si>
  <si>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</si>
  <si>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</si>
  <si>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</si>
  <si>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</si>
  <si>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</si>
  <si>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</si>
  <si>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</si>
  <si>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</si>
  <si>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</si>
  <si>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</si>
  <si>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</si>
  <si>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</si>
  <si>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</si>
  <si>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</si>
  <si>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</si>
  <si>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</si>
  <si>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</si>
  <si>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</si>
  <si>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</si>
  <si>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</si>
  <si>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</si>
  <si>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</si>
  <si>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</si>
  <si>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</si>
  <si>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</si>
  <si>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</si>
  <si>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</si>
  <si>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</si>
  <si>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</si>
  <si>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</si>
  <si>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</si>
  <si>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</si>
  <si>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</si>
  <si>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</si>
  <si>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</si>
  <si>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</si>
  <si>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</si>
  <si>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</si>
  <si>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</si>
  <si>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</si>
  <si>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</si>
  <si>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</si>
  <si>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</si>
  <si>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</si>
  <si>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</si>
  <si>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</si>
  <si>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</si>
  <si>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</si>
  <si>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</si>
  <si>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</si>
  <si>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</si>
  <si>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</si>
  <si>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</si>
  <si>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</si>
  <si>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</si>
  <si>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</si>
  <si>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</si>
  <si>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</si>
  <si>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</si>
  <si>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</si>
  <si>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</si>
  <si>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</si>
  <si>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</si>
  <si>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</si>
  <si>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</si>
  <si>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</si>
  <si>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</si>
  <si>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</si>
  <si>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</si>
  <si>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</si>
  <si>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</si>
  <si>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</si>
  <si>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</si>
  <si>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</si>
  <si>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</si>
  <si>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</si>
  <si>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</si>
  <si>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</si>
  <si>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</si>
  <si>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</si>
  <si>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</si>
  <si>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</si>
  <si>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</si>
  <si>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</si>
  <si>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</si>
  <si>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</si>
  <si>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</si>
  <si>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</si>
  <si>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</si>
  <si>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</si>
  <si>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</si>
  <si>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</si>
  <si>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</si>
  <si>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</si>
  <si>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</si>
  <si>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</si>
  <si>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</si>
  <si>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</si>
  <si>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</si>
  <si>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</si>
  <si>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</si>
  <si>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</si>
  <si>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</si>
  <si>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</si>
  <si>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</si>
  <si>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</si>
  <si>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</si>
  <si>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</si>
  <si>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</si>
  <si>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</si>
  <si>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</si>
  <si>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</si>
  <si>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</si>
  <si>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</si>
  <si>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</si>
  <si>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</si>
  <si>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</si>
  <si>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</si>
  <si>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</si>
  <si>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</si>
  <si>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</si>
  <si>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</si>
  <si>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</si>
  <si>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</si>
  <si>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</si>
  <si>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</si>
  <si>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</si>
  <si>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</si>
  <si>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</si>
  <si>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</si>
  <si>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</si>
  <si>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</si>
  <si>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</si>
  <si>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</si>
  <si>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</si>
  <si>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</si>
  <si>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</si>
  <si>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</si>
  <si>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</si>
  <si>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</si>
  <si>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</si>
  <si>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</si>
  <si>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</si>
  <si>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</si>
  <si>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</si>
  <si>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</si>
  <si>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</si>
  <si>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</si>
  <si>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</si>
  <si>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</si>
  <si>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</si>
  <si>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</si>
  <si>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</si>
  <si>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</si>
  <si>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</si>
  <si>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</si>
  <si>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</si>
  <si>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</si>
  <si>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</si>
  <si>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</si>
  <si>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</si>
  <si>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</si>
  <si>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</si>
  <si>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</si>
  <si>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</si>
  <si>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</si>
  <si>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</si>
  <si>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</si>
  <si>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</si>
  <si>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</si>
  <si>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</si>
  <si>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</si>
  <si>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</si>
  <si>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</si>
  <si>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</si>
  <si>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</si>
  <si>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</si>
  <si>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</si>
  <si>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</si>
  <si>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</si>
  <si>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</si>
  <si>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</si>
  <si>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</si>
  <si>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</si>
  <si>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</si>
  <si>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</si>
  <si>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</si>
  <si>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</si>
  <si>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</si>
  <si>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</si>
  <si>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</si>
  <si>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</si>
  <si>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</si>
  <si>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</si>
  <si>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</si>
  <si>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</si>
  <si>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</si>
  <si>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</si>
  <si>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</si>
  <si>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</si>
  <si>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</si>
  <si>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</si>
  <si>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</si>
  <si>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</si>
  <si>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</si>
  <si>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</si>
  <si>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</si>
  <si>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</si>
  <si>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</si>
  <si>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</si>
  <si>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</si>
  <si>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</si>
  <si>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</si>
  <si>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</si>
  <si>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</si>
  <si>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</si>
  <si>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</si>
  <si>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</si>
  <si>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</si>
  <si>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</si>
  <si>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</si>
  <si>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</si>
  <si>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</si>
  <si>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</si>
  <si>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</si>
  <si>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</si>
  <si>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</si>
  <si>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</si>
  <si>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</si>
  <si>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</si>
  <si>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</si>
  <si>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</si>
  <si>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</si>
  <si>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</si>
  <si>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</si>
  <si>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</si>
  <si>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</si>
  <si>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</si>
  <si>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</si>
  <si>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</si>
  <si>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</si>
  <si>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</si>
  <si>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</si>
  <si>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</si>
  <si>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</si>
  <si>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</si>
  <si>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</si>
  <si>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</si>
  <si>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</si>
  <si>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</si>
  <si>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</si>
  <si>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</si>
  <si>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</si>
  <si>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</si>
  <si>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</si>
  <si>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</si>
  <si>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</si>
  <si>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</si>
  <si>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</si>
  <si>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</si>
  <si>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</si>
  <si>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</si>
  <si>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</si>
  <si>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</si>
  <si>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</si>
  <si>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</si>
  <si>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</si>
  <si>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</si>
  <si>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</si>
  <si>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</si>
  <si>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</si>
  <si>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</si>
  <si>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</si>
  <si>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</si>
  <si>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</si>
  <si>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</si>
  <si>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</si>
  <si>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</si>
  <si>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</si>
  <si>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</si>
  <si>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</si>
  <si>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</si>
  <si>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</si>
  <si>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</si>
  <si>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</si>
  <si>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</si>
  <si>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</si>
  <si>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</si>
  <si>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</si>
  <si>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</si>
  <si>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</si>
  <si>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</si>
  <si>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</si>
  <si>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</si>
  <si>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</si>
  <si>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</si>
  <si>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</si>
  <si>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</si>
  <si>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</si>
  <si>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</si>
  <si>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</si>
  <si>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</si>
  <si>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</si>
  <si>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</si>
  <si>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</si>
  <si>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</si>
  <si>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</si>
  <si>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</si>
  <si>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</si>
  <si>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</si>
  <si>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</si>
  <si>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</si>
  <si>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</si>
  <si>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</si>
  <si>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</si>
  <si>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</si>
  <si>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</si>
  <si>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</si>
  <si>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</si>
  <si>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</si>
  <si>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</si>
  <si>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</si>
  <si>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</si>
  <si>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</si>
  <si>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</si>
  <si>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</si>
  <si>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</si>
  <si>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</si>
  <si>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</si>
  <si>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</si>
  <si>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</si>
  <si>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</si>
  <si>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</si>
  <si>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</si>
  <si>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</si>
  <si>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</si>
  <si>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</si>
  <si>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</si>
  <si>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</si>
  <si>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</si>
  <si>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</si>
  <si>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</si>
  <si>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</si>
  <si>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</si>
  <si>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</si>
  <si>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</si>
  <si>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</si>
  <si>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</si>
  <si>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</si>
  <si>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</si>
  <si>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</si>
  <si>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</si>
  <si>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</si>
  <si>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</si>
  <si>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</si>
  <si>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</si>
  <si>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</si>
  <si>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</si>
  <si>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</si>
  <si>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</si>
  <si>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</si>
  <si>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</si>
  <si>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</si>
  <si>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</si>
  <si>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</si>
  <si>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</si>
  <si>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</si>
  <si>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</si>
  <si>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</si>
  <si>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</si>
  <si>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</si>
  <si>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</si>
  <si>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</si>
  <si>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</si>
  <si>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</si>
  <si>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</si>
  <si>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</si>
  <si>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</si>
  <si>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</si>
  <si>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</si>
  <si>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</si>
  <si>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</si>
  <si>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</si>
  <si>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</si>
  <si>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</si>
  <si>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</si>
  <si>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</si>
  <si>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</si>
  <si>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</si>
  <si>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</si>
  <si>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</si>
  <si>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</si>
  <si>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</si>
  <si>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</si>
  <si>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</si>
  <si>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</si>
  <si>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</si>
  <si>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</si>
  <si>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</si>
  <si>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</si>
  <si>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</si>
  <si>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</si>
  <si>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</si>
  <si>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</si>
  <si>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</si>
  <si>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</si>
  <si>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</si>
  <si>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</si>
  <si>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</si>
  <si>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</si>
  <si>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</si>
  <si>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</si>
  <si>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</si>
  <si>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</si>
  <si>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</si>
  <si>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</si>
  <si>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</si>
  <si>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</si>
  <si>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</si>
  <si>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</si>
  <si>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</si>
  <si>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</si>
  <si>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</si>
  <si>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</si>
  <si>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</si>
  <si>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</si>
  <si>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</si>
  <si>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</si>
  <si>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</si>
  <si>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</si>
  <si>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</si>
  <si>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</si>
  <si>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</si>
  <si>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</si>
  <si>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</si>
  <si>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</si>
  <si>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</si>
  <si>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</si>
  <si>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</si>
  <si>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</si>
  <si>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</si>
  <si>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</si>
  <si>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</si>
  <si>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</si>
  <si>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</si>
  <si>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</si>
  <si>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</si>
  <si>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</si>
  <si>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</si>
  <si>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</si>
  <si>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</si>
  <si>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</si>
  <si>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</si>
  <si>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</si>
  <si>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</si>
  <si>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</si>
  <si>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</si>
  <si>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</si>
  <si>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</si>
  <si>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</si>
  <si>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</si>
  <si>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</si>
  <si>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</si>
  <si>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</si>
  <si>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</si>
  <si>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</si>
  <si>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</si>
  <si>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</si>
  <si>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</si>
  <si>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</si>
  <si>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</si>
  <si>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</si>
  <si>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</si>
  <si>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</si>
  <si>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</si>
  <si>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</si>
  <si>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</si>
  <si>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</si>
  <si>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</si>
  <si>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</si>
  <si>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</si>
  <si>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</si>
  <si>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</si>
  <si>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</si>
  <si>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</si>
  <si>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</si>
  <si>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</si>
  <si>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</si>
  <si>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</si>
  <si>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</si>
  <si>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</si>
  <si>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</si>
  <si>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</si>
  <si>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</si>
  <si>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</si>
  <si>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</si>
  <si>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</si>
  <si>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</si>
  <si>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</si>
  <si>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</si>
  <si>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</si>
  <si>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</si>
  <si>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</si>
  <si>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</si>
  <si>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</si>
  <si>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</si>
  <si>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</si>
  <si>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</si>
  <si>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</si>
  <si>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</si>
  <si>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</si>
  <si>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</si>
  <si>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</si>
  <si>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</si>
  <si>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</si>
  <si>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</si>
  <si>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</si>
  <si>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</si>
  <si>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</si>
  <si>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</si>
  <si>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</si>
  <si>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</si>
  <si>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</si>
  <si>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</si>
  <si>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</si>
  <si>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</si>
  <si>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</si>
  <si>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</si>
  <si>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</si>
  <si>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</si>
  <si>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</si>
  <si>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</si>
  <si>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</si>
  <si>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</si>
  <si>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</si>
  <si>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</si>
  <si>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</si>
  <si>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</si>
  <si>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</si>
  <si>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</si>
  <si>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</si>
  <si>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</si>
  <si>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</si>
  <si>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</si>
  <si>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</si>
  <si>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</si>
  <si>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</si>
  <si>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</si>
  <si>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</si>
  <si>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</si>
  <si>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</si>
  <si>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</si>
  <si>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</si>
  <si>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</si>
  <si>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</si>
  <si>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</si>
  <si>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</si>
  <si>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</si>
  <si>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</si>
  <si>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</si>
  <si>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</si>
  <si>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</si>
  <si>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</si>
  <si>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</si>
  <si>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</si>
  <si>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</si>
  <si>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</si>
  <si>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</si>
  <si>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</si>
  <si>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</si>
  <si>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</si>
  <si>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</si>
  <si>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</si>
  <si>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</si>
  <si>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</si>
  <si>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</si>
  <si>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</si>
  <si>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</si>
  <si>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</si>
  <si>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</si>
  <si>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</si>
  <si>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</si>
  <si>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</si>
  <si>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</si>
  <si>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</si>
  <si>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</si>
  <si>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</si>
  <si>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</si>
  <si>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</si>
  <si>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</si>
  <si>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</si>
  <si>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</si>
  <si>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</si>
  <si>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</si>
  <si>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</si>
  <si>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</si>
  <si>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</si>
  <si>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</si>
  <si>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</si>
  <si>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</si>
  <si>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</si>
  <si>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</si>
  <si>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</si>
  <si>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</si>
  <si>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</si>
  <si>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</si>
  <si>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</si>
  <si>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</si>
  <si>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</si>
  <si>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</si>
  <si>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</si>
  <si>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</si>
  <si>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</si>
  <si>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</si>
  <si>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</si>
  <si>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</si>
  <si>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</si>
  <si>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</si>
  <si>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</si>
  <si>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</si>
  <si>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</si>
  <si>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</si>
  <si>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</si>
  <si>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</si>
  <si>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</si>
  <si>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</si>
  <si>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</si>
  <si>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</si>
  <si>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</si>
  <si>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</si>
  <si>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</si>
  <si>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</si>
  <si>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</si>
  <si>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</si>
  <si>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</si>
  <si>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</si>
  <si>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</si>
  <si>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</si>
  <si>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</si>
  <si>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</si>
  <si>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</si>
  <si>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</si>
  <si>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</si>
  <si>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</si>
  <si>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</si>
  <si>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</si>
  <si>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</si>
  <si>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</si>
  <si>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</si>
  <si>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</si>
  <si>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</si>
  <si>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</si>
  <si>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</si>
  <si>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</si>
  <si>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</si>
  <si>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</si>
  <si>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</si>
  <si>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</si>
  <si>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</si>
  <si>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</si>
  <si>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</si>
  <si>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</si>
  <si>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</si>
  <si>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</si>
  <si>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</si>
  <si>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</si>
  <si>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</si>
  <si>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</si>
  <si>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</si>
  <si>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</si>
  <si>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</si>
  <si>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</si>
  <si>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</si>
  <si>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</si>
  <si>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</si>
  <si>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</si>
  <si>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</si>
  <si>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</si>
  <si>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</si>
  <si>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</si>
  <si>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</si>
  <si>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</si>
  <si>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</si>
  <si>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</si>
  <si>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</si>
  <si>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</si>
  <si>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</si>
  <si>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</si>
  <si>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</si>
  <si>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</si>
  <si>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</si>
  <si>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</si>
  <si>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</si>
  <si>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</si>
  <si>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</si>
  <si>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</si>
  <si>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</si>
  <si>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</si>
  <si>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</si>
  <si>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</si>
  <si>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</si>
  <si>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</si>
  <si>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</si>
  <si>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</si>
  <si>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</si>
  <si>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</si>
  <si>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</si>
  <si>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</si>
  <si>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</si>
  <si>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</si>
  <si>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</si>
  <si>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</si>
  <si>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</si>
  <si>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</si>
  <si>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</si>
  <si>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</si>
  <si>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</si>
  <si>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</si>
  <si>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</si>
  <si>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</si>
  <si>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</si>
  <si>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</si>
  <si>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</si>
  <si>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</si>
  <si>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</si>
  <si>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</si>
  <si>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</si>
  <si>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</si>
  <si>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</si>
  <si>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</si>
  <si>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</si>
  <si>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</si>
  <si>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</si>
  <si>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</si>
  <si>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</si>
  <si>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</si>
  <si>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</si>
  <si>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</si>
  <si>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</si>
  <si>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</si>
  <si>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</si>
  <si>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</si>
  <si>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</si>
  <si>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</si>
  <si>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</si>
  <si>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</si>
  <si>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</si>
  <si>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</si>
  <si>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</si>
  <si>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</si>
  <si>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</si>
  <si>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</si>
  <si>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</si>
  <si>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</si>
  <si>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</si>
  <si>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</si>
  <si>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</si>
  <si>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</si>
  <si>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</si>
  <si>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</si>
  <si>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</si>
  <si>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</si>
  <si>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</si>
  <si>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</si>
  <si>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</si>
  <si>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</si>
  <si>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</si>
  <si>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</si>
  <si>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</si>
  <si>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</si>
  <si>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</si>
  <si>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</si>
  <si>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</si>
  <si>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</si>
  <si>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</si>
  <si>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</si>
  <si>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</si>
  <si>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</si>
  <si>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</si>
  <si>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</si>
  <si>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</si>
  <si>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</si>
  <si>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</si>
  <si>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</si>
  <si>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</si>
  <si>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</si>
  <si>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</si>
  <si>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</si>
  <si>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</si>
  <si>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</si>
  <si>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</si>
  <si>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</si>
  <si>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</si>
  <si>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</si>
  <si>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</si>
  <si>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</si>
  <si>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</si>
  <si>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</si>
  <si>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</si>
  <si>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</si>
  <si>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</si>
  <si>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</si>
  <si>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</si>
  <si>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</si>
  <si>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</si>
  <si>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</si>
  <si>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</si>
  <si>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</si>
  <si>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</si>
  <si>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</si>
  <si>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</si>
  <si>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</si>
  <si>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</si>
  <si>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</si>
  <si>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</si>
  <si>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</si>
  <si>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</si>
  <si>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</si>
  <si>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</si>
  <si>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</si>
  <si>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</si>
  <si>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</si>
  <si>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</si>
  <si>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</si>
  <si>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</si>
  <si>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</si>
  <si>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</si>
  <si>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</si>
  <si>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</si>
  <si>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</si>
  <si>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</si>
  <si>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</si>
  <si>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</si>
  <si>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</si>
  <si>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</si>
  <si>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</si>
  <si>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</si>
  <si>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</si>
  <si>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</si>
  <si>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</si>
  <si>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</si>
  <si>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</si>
  <si>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</si>
  <si>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</si>
  <si>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</si>
  <si>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</si>
  <si>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</si>
  <si>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</si>
  <si>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</si>
  <si>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</si>
  <si>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</si>
  <si>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</si>
  <si>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</si>
  <si>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</si>
  <si>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</si>
  <si>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</si>
  <si>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</si>
  <si>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</si>
  <si>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</si>
  <si>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</si>
  <si>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</si>
  <si>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</si>
  <si>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</si>
  <si>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</si>
  <si>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</si>
  <si>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</si>
  <si>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</si>
  <si>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</si>
  <si>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</si>
  <si>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</si>
  <si>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</si>
  <si>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</si>
  <si>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</si>
  <si>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</si>
  <si>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</si>
  <si>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</si>
  <si>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</si>
  <si>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</si>
  <si>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</si>
  <si>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</si>
  <si>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</si>
  <si>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</si>
  <si>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</si>
  <si>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</si>
  <si>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</si>
  <si>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</si>
  <si>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</si>
  <si>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</si>
  <si>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</si>
  <si>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</si>
  <si>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</si>
  <si>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</si>
  <si>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</si>
  <si>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</si>
  <si>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</si>
  <si>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</si>
  <si>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</si>
  <si>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</si>
  <si>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</si>
  <si>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</si>
  <si>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</si>
  <si>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</si>
  <si>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</si>
  <si>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</si>
  <si>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</si>
  <si>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</si>
  <si>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</si>
  <si>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</si>
  <si>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</si>
  <si>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</si>
  <si>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</si>
  <si>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</si>
  <si>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</si>
  <si>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</si>
  <si>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</si>
  <si>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</si>
  <si>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</si>
  <si>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</si>
  <si>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</si>
  <si>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</si>
  <si>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</si>
  <si>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</si>
  <si>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</si>
  <si>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</si>
  <si>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</si>
  <si>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</si>
  <si>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</si>
  <si>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</si>
  <si>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</si>
  <si>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</si>
  <si>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</si>
  <si>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</si>
  <si>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</si>
  <si>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</si>
  <si>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</si>
  <si>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</si>
  <si>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</si>
  <si>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</si>
  <si>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</si>
  <si>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</si>
  <si>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</si>
  <si>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</si>
  <si>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</si>
  <si>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</si>
  <si>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</si>
  <si>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</si>
  <si>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</si>
  <si>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</si>
  <si>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</si>
  <si>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</si>
  <si>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</si>
  <si>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</si>
  <si>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</si>
  <si>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</si>
  <si>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</si>
  <si>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</si>
  <si>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</si>
  <si>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</si>
  <si>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</si>
  <si>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</si>
  <si>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</si>
  <si>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</si>
  <si>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</si>
  <si>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</si>
  <si>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</si>
  <si>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</si>
  <si>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</si>
  <si>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</si>
  <si>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</si>
  <si>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</si>
  <si>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</si>
  <si>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</si>
  <si>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</si>
  <si>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</si>
  <si>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</si>
  <si>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</si>
  <si>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</si>
  <si>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</si>
  <si>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</si>
  <si>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</si>
  <si>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</si>
  <si>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</si>
  <si>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</si>
  <si>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</si>
  <si>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</si>
  <si>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</si>
  <si>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</si>
  <si>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</si>
  <si>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</si>
  <si>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</si>
  <si>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</si>
  <si>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</si>
  <si>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</si>
  <si>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</si>
  <si>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</si>
  <si>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</si>
  <si>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</si>
  <si>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</si>
  <si>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</si>
  <si>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</si>
  <si>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</si>
  <si>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</si>
  <si>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</si>
  <si>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</si>
  <si>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</si>
  <si>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</si>
  <si>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</si>
  <si>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</si>
  <si>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</si>
  <si>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</si>
  <si>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</si>
  <si>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</si>
  <si>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</si>
  <si>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</si>
  <si>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</si>
  <si>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</si>
  <si>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</si>
  <si>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</si>
  <si>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</si>
  <si>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</si>
  <si>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</si>
  <si>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</si>
  <si>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</si>
  <si>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</si>
  <si>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</si>
  <si>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</si>
  <si>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</si>
  <si>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</si>
  <si>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</si>
  <si>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</si>
  <si>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</si>
  <si>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</si>
  <si>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</si>
  <si>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</si>
  <si>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</si>
  <si>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</si>
  <si>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</si>
  <si>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</si>
  <si>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</si>
  <si>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</si>
  <si>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</si>
  <si>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</si>
  <si>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</si>
  <si>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</si>
  <si>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</si>
  <si>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</si>
  <si>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</si>
  <si>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</si>
  <si>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</si>
  <si>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</si>
  <si>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</si>
  <si>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</si>
  <si>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</si>
  <si>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</si>
  <si>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</si>
  <si>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</si>
  <si>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</si>
  <si>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</si>
  <si>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</si>
  <si>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</si>
  <si>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</si>
  <si>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</si>
  <si>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</si>
  <si>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</si>
  <si>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</si>
  <si>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</si>
  <si>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</si>
  <si>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</si>
  <si>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</si>
  <si>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</si>
  <si>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</si>
  <si>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</si>
  <si>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</si>
  <si>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</si>
  <si>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</si>
  <si>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</si>
  <si>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</si>
  <si>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</si>
  <si>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</si>
  <si>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</si>
  <si>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</si>
  <si>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</si>
  <si>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</si>
  <si>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</si>
  <si>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</si>
  <si>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</si>
  <si>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</si>
  <si>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</si>
  <si>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</si>
  <si>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</si>
  <si>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</si>
  <si>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</si>
  <si>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</si>
  <si>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</si>
  <si>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</si>
  <si>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</si>
  <si>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</si>
  <si>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</si>
  <si>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</si>
  <si>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</si>
  <si>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</si>
  <si>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</si>
  <si>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</si>
  <si>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</si>
  <si>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</si>
  <si>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</si>
  <si>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</si>
  <si>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</si>
  <si>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</si>
  <si>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</si>
  <si>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</si>
  <si>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</si>
  <si>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</si>
  <si>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</si>
  <si>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</si>
  <si>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</si>
  <si>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</si>
  <si>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</si>
  <si>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</si>
  <si>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</si>
  <si>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</si>
  <si>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</si>
  <si>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</si>
  <si>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</si>
  <si>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</si>
  <si>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</si>
  <si>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</si>
  <si>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</si>
  <si>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</si>
  <si>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</si>
  <si>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</si>
  <si>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</si>
  <si>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</si>
  <si>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</si>
  <si>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</si>
  <si>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</si>
  <si>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</si>
  <si>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</si>
  <si>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</si>
  <si>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</si>
  <si>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</si>
  <si>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</si>
  <si>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</si>
  <si>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</si>
  <si>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</si>
  <si>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</si>
  <si>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</si>
  <si>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</si>
  <si>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</si>
  <si>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</si>
  <si>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</si>
  <si>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</si>
  <si>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</si>
  <si>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</si>
  <si>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</si>
  <si>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</si>
  <si>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</si>
  <si>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</si>
  <si>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</si>
  <si>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</si>
  <si>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</si>
  <si>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</si>
  <si>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</si>
  <si>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</si>
  <si>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</si>
  <si>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</si>
  <si>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</si>
  <si>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</si>
  <si>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</si>
  <si>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</si>
  <si>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</si>
  <si>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</si>
  <si>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</si>
  <si>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</si>
  <si>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</si>
  <si>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</si>
  <si>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</si>
  <si>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</si>
  <si>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</si>
  <si>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</si>
  <si>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</si>
  <si>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</si>
  <si>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</si>
  <si>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</si>
  <si>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</si>
  <si>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</si>
  <si>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</si>
  <si>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</si>
  <si>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</si>
  <si>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</si>
  <si>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</si>
  <si>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</si>
  <si>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</si>
  <si>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</si>
  <si>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</si>
  <si>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</si>
  <si>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</si>
  <si>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</si>
  <si>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</si>
  <si>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</si>
  <si>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</si>
  <si>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</si>
  <si>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</si>
  <si>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</si>
  <si>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</si>
  <si>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</si>
  <si>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</si>
  <si>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</si>
  <si>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</si>
  <si>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</si>
  <si>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</si>
  <si>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</si>
  <si>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</si>
  <si>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</si>
  <si>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</si>
  <si>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</si>
  <si>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</si>
  <si>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</si>
  <si>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</si>
  <si>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</si>
  <si>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</si>
  <si>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</si>
  <si>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</si>
  <si>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</si>
  <si>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</si>
  <si>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</si>
  <si>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</si>
  <si>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</si>
  <si>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</si>
  <si>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</si>
  <si>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</si>
  <si>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</si>
  <si>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</si>
  <si>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</si>
  <si>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</si>
  <si>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</si>
  <si>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</si>
  <si>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</si>
  <si>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</si>
  <si>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</si>
  <si>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</si>
  <si>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</si>
  <si>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</si>
  <si>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</si>
  <si>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</si>
  <si>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</si>
  <si>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</si>
  <si>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</si>
  <si>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</si>
  <si>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</si>
  <si>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</si>
  <si>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</si>
  <si>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</si>
  <si>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</si>
  <si>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</si>
  <si>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</si>
  <si>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</si>
  <si>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</si>
  <si>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</si>
  <si>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</si>
  <si>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</si>
  <si>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</si>
  <si>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</si>
  <si>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</si>
  <si>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</si>
  <si>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</si>
  <si>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</si>
  <si>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</si>
  <si>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</si>
  <si>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</si>
  <si>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</si>
  <si>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</si>
  <si>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</si>
  <si>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</si>
  <si>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</si>
  <si>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</si>
  <si>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</si>
  <si>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</si>
  <si>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</si>
  <si>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</si>
  <si>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</si>
  <si>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</si>
  <si>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</si>
  <si>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</si>
  <si>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</si>
  <si>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</si>
  <si>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</si>
  <si>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</si>
  <si>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</si>
  <si>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</si>
  <si>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</si>
  <si>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</si>
  <si>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</si>
  <si>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</si>
  <si>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</si>
  <si>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</si>
  <si>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</si>
  <si>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</si>
  <si>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</si>
  <si>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</si>
  <si>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</si>
  <si>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</si>
  <si>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</si>
  <si>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</si>
  <si>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</si>
  <si>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</si>
  <si>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</si>
  <si>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</si>
  <si>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</si>
  <si>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</si>
  <si>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</si>
  <si>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</si>
  <si>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</si>
  <si>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</si>
  <si>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</si>
  <si>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</si>
  <si>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</si>
  <si>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</si>
  <si>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</si>
  <si>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</si>
  <si>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</si>
  <si>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</si>
  <si>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</si>
  <si>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</si>
  <si>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</si>
  <si>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</si>
  <si>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</si>
  <si>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</si>
  <si>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</si>
  <si>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</si>
  <si>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</si>
  <si>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</si>
  <si>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</si>
  <si>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</si>
  <si>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</si>
  <si>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</si>
  <si>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</si>
  <si>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</si>
  <si>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</si>
  <si>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</si>
  <si>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</si>
  <si>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</si>
  <si>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</si>
  <si>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</si>
  <si>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</si>
  <si>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</si>
  <si>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</si>
  <si>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</si>
  <si>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</si>
  <si>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</si>
  <si>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</si>
  <si>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</si>
  <si>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</si>
  <si>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</si>
  <si>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</si>
  <si>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</si>
  <si>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</si>
  <si>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</si>
  <si>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</si>
  <si>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</si>
  <si>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</si>
  <si>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</si>
  <si>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</si>
  <si>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</si>
  <si>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</si>
  <si>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</si>
  <si>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</si>
  <si>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</si>
  <si>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</si>
  <si>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</si>
  <si>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</si>
  <si>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</si>
  <si>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</si>
  <si>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</si>
  <si>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</si>
  <si>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</si>
  <si>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</si>
  <si>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</si>
  <si>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</si>
  <si>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</si>
  <si>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</si>
  <si>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</si>
  <si>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</si>
  <si>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</si>
  <si>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</si>
  <si>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</si>
  <si>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</si>
  <si>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</si>
  <si>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</si>
  <si>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</si>
  <si>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</si>
  <si>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</si>
  <si>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</si>
  <si>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</si>
  <si>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</si>
  <si>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</si>
  <si>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</si>
  <si>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</si>
  <si>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</si>
  <si>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</si>
  <si>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</si>
  <si>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</si>
  <si>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</si>
  <si>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</si>
  <si>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</si>
  <si>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</si>
  <si>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</si>
  <si>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</si>
  <si>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</si>
  <si>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</si>
  <si>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</si>
  <si>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</si>
  <si>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</si>
  <si>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</si>
  <si>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</si>
  <si>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</si>
  <si>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</si>
  <si>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</si>
  <si>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</si>
  <si>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</si>
  <si>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</si>
  <si>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</si>
  <si>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</si>
  <si>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</si>
  <si>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</si>
  <si>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</si>
  <si>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</si>
  <si>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</si>
  <si>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</si>
  <si>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</si>
  <si>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</si>
  <si>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</si>
  <si>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</si>
  <si>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</si>
  <si>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</si>
  <si>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</si>
  <si>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</si>
  <si>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</si>
  <si>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</si>
  <si>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</si>
  <si>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</si>
  <si>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</si>
  <si>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</si>
  <si>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</si>
  <si>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</si>
  <si>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</si>
  <si>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</si>
  <si>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</si>
  <si>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</si>
  <si>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</si>
  <si>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</si>
  <si>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</si>
  <si>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</si>
  <si>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</si>
  <si>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</si>
  <si>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</si>
  <si>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</si>
  <si>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</si>
  <si>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</si>
  <si>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</si>
  <si>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</si>
  <si>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</si>
  <si>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</si>
  <si>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</si>
  <si>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</si>
  <si>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</si>
  <si>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</si>
  <si>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</si>
  <si>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</si>
  <si>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</si>
  <si>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</si>
  <si>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</si>
  <si>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</si>
  <si>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</si>
  <si>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</si>
  <si>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</si>
  <si>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</si>
  <si>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</si>
  <si>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</si>
  <si>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</si>
  <si>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</si>
  <si>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</si>
  <si>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</si>
  <si>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</si>
  <si>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</si>
  <si>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</si>
  <si>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</si>
  <si>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</si>
  <si>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</si>
  <si>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</si>
  <si>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</si>
  <si>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</si>
  <si>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</si>
  <si>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</si>
  <si>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</si>
  <si>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</si>
  <si>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</si>
  <si>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</si>
  <si>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</si>
  <si>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</si>
  <si>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</si>
  <si>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</si>
  <si>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</si>
  <si>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</si>
  <si>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</si>
  <si>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</si>
  <si>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</si>
  <si>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</si>
  <si>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</si>
  <si>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</si>
  <si>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</si>
  <si>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</si>
  <si>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</si>
  <si>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</si>
  <si>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</si>
  <si>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</si>
  <si>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</si>
  <si>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</si>
  <si>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</si>
  <si>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</si>
  <si>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</si>
  <si>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</si>
  <si>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</si>
  <si>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</si>
  <si>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</si>
  <si>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</si>
  <si>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</si>
  <si>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</si>
  <si>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</si>
  <si>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</si>
  <si>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</si>
  <si>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</si>
  <si>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</si>
  <si>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</si>
  <si>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</si>
  <si>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</si>
  <si>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</si>
  <si>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</si>
  <si>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</si>
  <si>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</si>
  <si>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</si>
  <si>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</si>
  <si>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</si>
  <si>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</si>
  <si>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</si>
  <si>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</si>
  <si>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</si>
  <si>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</si>
  <si>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</si>
  <si>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</si>
  <si>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</si>
  <si>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</si>
  <si>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</si>
  <si>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</si>
  <si>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</si>
  <si>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</si>
  <si>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</si>
  <si>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</si>
  <si>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</si>
  <si>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</si>
  <si>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</si>
  <si>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</si>
  <si>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</si>
  <si>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</si>
  <si>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</si>
  <si>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</si>
  <si>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</si>
  <si>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</si>
  <si>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</si>
  <si>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</si>
  <si>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</si>
  <si>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</si>
  <si>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</si>
  <si>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</si>
  <si>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</si>
  <si>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</si>
  <si>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</si>
  <si>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</si>
  <si>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</si>
  <si>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</si>
  <si>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</si>
  <si>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</si>
  <si>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</si>
  <si>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</si>
  <si>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</si>
  <si>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</si>
  <si>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</si>
  <si>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</si>
  <si>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</si>
  <si>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</si>
  <si>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</si>
  <si>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</si>
  <si>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</si>
  <si>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</si>
  <si>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</si>
  <si>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</si>
  <si>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</si>
  <si>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</si>
  <si>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</si>
  <si>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</si>
  <si>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</si>
  <si>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</si>
  <si>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</si>
  <si>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</si>
  <si>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</si>
  <si>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</si>
  <si>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</si>
  <si>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</si>
  <si>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</si>
  <si>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</si>
  <si>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</si>
  <si>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</si>
  <si>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</si>
  <si>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</si>
  <si>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</si>
  <si>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</si>
  <si>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</si>
  <si>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</si>
  <si>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</si>
  <si>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</si>
  <si>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</si>
  <si>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</si>
  <si>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</si>
  <si>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</si>
  <si>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</si>
  <si>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</si>
  <si>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</si>
  <si>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</si>
  <si>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</si>
  <si>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</si>
  <si>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</si>
  <si>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</si>
  <si>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</si>
  <si>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</si>
  <si>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</si>
  <si>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</si>
  <si>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</si>
  <si>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</si>
  <si>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</si>
  <si>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</si>
  <si>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</si>
  <si>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</si>
  <si>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</si>
  <si>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</si>
  <si>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</si>
  <si>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</si>
  <si>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</si>
  <si>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</si>
  <si>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</si>
  <si>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</si>
  <si>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</si>
  <si>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</si>
  <si>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</si>
  <si>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</si>
  <si>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</si>
  <si>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</si>
  <si>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</si>
  <si>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</si>
  <si>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</si>
  <si>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</si>
  <si>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</si>
  <si>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</si>
  <si>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</si>
  <si>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</si>
  <si>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</si>
  <si>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</si>
  <si>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</si>
  <si>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</si>
  <si>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</si>
  <si>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</si>
  <si>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</si>
  <si>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</si>
  <si>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</si>
  <si>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</si>
  <si>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</si>
  <si>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</si>
  <si>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</si>
  <si>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</si>
  <si>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</si>
  <si>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</si>
  <si>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</si>
  <si>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</si>
  <si>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</si>
  <si>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</si>
  <si>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</si>
  <si>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</si>
  <si>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</si>
  <si>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</si>
  <si>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</si>
  <si>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</si>
  <si>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</si>
  <si>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</si>
  <si>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</si>
  <si>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</si>
  <si>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</si>
  <si>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</si>
  <si>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</si>
  <si>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</si>
  <si>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</si>
  <si>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</si>
  <si>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</si>
  <si>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</si>
  <si>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</si>
  <si>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</si>
  <si>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</si>
  <si>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</si>
  <si>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</si>
  <si>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</si>
  <si>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</si>
  <si>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</si>
  <si>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</si>
  <si>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</si>
  <si>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</si>
  <si>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</si>
  <si>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</si>
  <si>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</si>
  <si>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</si>
  <si>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</si>
  <si>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</si>
  <si>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</si>
  <si>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</si>
  <si>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</si>
  <si>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</si>
  <si>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</si>
  <si>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</si>
  <si>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</si>
  <si>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</si>
  <si>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</si>
  <si>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</si>
  <si>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</si>
  <si>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</si>
  <si>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</si>
  <si>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</si>
  <si>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</si>
  <si>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</si>
  <si>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</si>
  <si>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</si>
  <si>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</si>
  <si>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</si>
  <si>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</si>
  <si>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</si>
  <si>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</si>
  <si>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</si>
  <si>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</si>
  <si>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</si>
  <si>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</si>
  <si>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</si>
  <si>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</si>
  <si>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</si>
  <si>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</si>
  <si>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</si>
  <si>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</si>
  <si>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</si>
  <si>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</si>
  <si>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</si>
  <si>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</si>
  <si>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</si>
  <si>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</si>
  <si>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</si>
  <si>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</si>
  <si>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</si>
  <si>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</si>
  <si>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</si>
  <si>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</si>
  <si>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</si>
  <si>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</si>
  <si>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</si>
  <si>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</si>
  <si>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</si>
  <si>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</si>
  <si>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</si>
  <si>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</si>
  <si>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</si>
  <si>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</si>
  <si>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</si>
  <si>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</si>
  <si>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</si>
  <si>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</si>
  <si>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</si>
  <si>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</si>
  <si>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</si>
  <si>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</si>
  <si>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</si>
  <si>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</si>
  <si>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</si>
  <si>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</si>
  <si>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</si>
  <si>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</si>
  <si>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</si>
  <si>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</si>
  <si>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</si>
  <si>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</si>
  <si>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</si>
  <si>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</si>
  <si>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</si>
  <si>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</si>
  <si>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</si>
  <si>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</si>
  <si>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</si>
  <si>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</si>
  <si>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</si>
  <si>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</si>
  <si>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</si>
  <si>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</si>
  <si>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</si>
  <si>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</si>
  <si>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</si>
  <si>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</si>
  <si>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</si>
  <si>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</si>
  <si>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</si>
  <si>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</si>
  <si>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</si>
  <si>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</si>
  <si>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</si>
  <si>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</si>
  <si>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</si>
  <si>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</si>
  <si>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</si>
  <si>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</si>
  <si>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</si>
  <si>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</si>
  <si>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</si>
  <si>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</si>
  <si>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</si>
  <si>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</si>
  <si>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</si>
  <si>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</si>
  <si>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</si>
  <si>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</si>
  <si>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</si>
  <si>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</si>
  <si>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</si>
  <si>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</si>
  <si>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</si>
  <si>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</si>
  <si>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</si>
  <si>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</si>
  <si>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</si>
  <si>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</si>
  <si>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</si>
  <si>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</si>
  <si>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</si>
  <si>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</si>
  <si>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</si>
  <si>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</si>
  <si>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</si>
  <si>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</si>
  <si>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</si>
  <si>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</si>
  <si>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</si>
  <si>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</si>
  <si>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</si>
  <si>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</si>
  <si>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</si>
  <si>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</si>
  <si>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</si>
  <si>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</si>
  <si>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</si>
  <si>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</si>
  <si>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</si>
  <si>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</si>
  <si>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</si>
  <si>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</si>
  <si>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</si>
  <si>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</si>
  <si>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</si>
  <si>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</si>
  <si>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</si>
  <si>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</si>
  <si>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</si>
  <si>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</si>
  <si>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</si>
  <si>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</si>
  <si>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</si>
  <si>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</si>
  <si>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</si>
  <si>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</si>
  <si>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</si>
  <si>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</si>
  <si>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</si>
  <si>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</si>
  <si>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</si>
  <si>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</si>
  <si>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</si>
  <si>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</si>
  <si>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</si>
  <si>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</si>
  <si>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</si>
  <si>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</si>
  <si>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</si>
  <si>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</si>
  <si>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</si>
  <si>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</si>
  <si>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</si>
  <si>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</si>
  <si>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</si>
  <si>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</si>
  <si>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</si>
  <si>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</si>
  <si>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</si>
  <si>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</si>
  <si>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</si>
  <si>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</si>
  <si>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</si>
  <si>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</si>
  <si>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</si>
  <si>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</si>
  <si>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</si>
  <si>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</si>
  <si>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</si>
  <si>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</si>
  <si>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</si>
  <si>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</si>
  <si>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</si>
  <si>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</si>
  <si>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</si>
  <si>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</si>
  <si>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</si>
  <si>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</si>
  <si>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</si>
  <si>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</si>
  <si>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</si>
  <si>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</si>
  <si>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</si>
  <si>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</si>
  <si>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</si>
  <si>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</si>
  <si>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</si>
  <si>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</si>
  <si>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</si>
  <si>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</si>
  <si>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</si>
  <si>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</si>
  <si>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</si>
  <si>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</si>
  <si>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</si>
  <si>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</si>
  <si>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</si>
  <si>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</si>
  <si>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</si>
  <si>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</si>
  <si>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</si>
  <si>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</si>
  <si>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</si>
  <si>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</si>
  <si>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</si>
  <si>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</si>
  <si>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</si>
  <si>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</si>
  <si>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</si>
  <si>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</si>
  <si>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</si>
  <si>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</si>
  <si>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</si>
  <si>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</si>
  <si>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</si>
  <si>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</si>
  <si>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</si>
  <si>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</si>
  <si>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</si>
  <si>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</si>
  <si>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</si>
  <si>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</si>
  <si>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</si>
  <si>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</si>
  <si>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</si>
  <si>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</si>
  <si>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</si>
  <si>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</si>
  <si>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</si>
  <si>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</si>
  <si>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</si>
  <si>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</si>
  <si>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</si>
  <si>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</si>
  <si>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</si>
  <si>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</si>
  <si>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</si>
  <si>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</si>
  <si>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</si>
  <si>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</si>
  <si>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</si>
  <si>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</si>
  <si>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</si>
  <si>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</si>
  <si>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</si>
  <si>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</si>
  <si>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</si>
  <si>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</si>
  <si>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</si>
  <si>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</si>
  <si>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</si>
  <si>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</si>
  <si>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</si>
  <si>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</si>
  <si>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</si>
  <si>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</si>
  <si>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</si>
  <si>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</si>
  <si>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</si>
  <si>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</si>
  <si>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</si>
  <si>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</si>
  <si>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</si>
  <si>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</si>
  <si>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</si>
  <si>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</si>
  <si>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</si>
  <si>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</si>
  <si>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</si>
  <si>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</si>
  <si>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</si>
  <si>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</si>
  <si>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</si>
  <si>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</si>
  <si>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</si>
  <si>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</si>
  <si>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</si>
  <si>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</si>
  <si>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</si>
  <si>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</si>
  <si>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</si>
  <si>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</si>
  <si>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</si>
  <si>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</si>
  <si>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</si>
  <si>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</si>
  <si>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</si>
  <si>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</si>
  <si>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</si>
  <si>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</si>
  <si>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</si>
  <si>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</si>
  <si>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</si>
  <si>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</si>
  <si>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</si>
  <si>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</si>
  <si>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</si>
  <si>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</si>
  <si>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</si>
  <si>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</si>
  <si>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</si>
  <si>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</si>
  <si>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</si>
  <si>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</si>
  <si>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</si>
  <si>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</si>
  <si>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</si>
  <si>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</si>
  <si>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</si>
  <si>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</si>
  <si>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</si>
  <si>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</si>
  <si>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</si>
  <si>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</si>
  <si>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</si>
  <si>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</si>
  <si>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</si>
  <si>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</si>
  <si>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</si>
  <si>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</si>
  <si>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</si>
  <si>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</si>
  <si>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</si>
  <si>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</si>
  <si>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</si>
  <si>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</si>
  <si>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</si>
  <si>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</si>
  <si>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</si>
  <si>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</si>
  <si>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</si>
  <si>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</si>
  <si>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</si>
  <si>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</si>
  <si>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</si>
  <si>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</si>
  <si>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</si>
  <si>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</si>
  <si>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</si>
  <si>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</si>
  <si>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</si>
  <si>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</si>
  <si>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</si>
  <si>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</si>
  <si>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</si>
  <si>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</si>
  <si>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</si>
  <si>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</si>
  <si>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</si>
  <si>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</si>
  <si>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</si>
  <si>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</si>
  <si>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</si>
  <si>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</si>
  <si>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</si>
  <si>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</si>
  <si>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</si>
  <si>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</si>
  <si>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</si>
  <si>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</si>
  <si>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</si>
  <si>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</si>
  <si>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</si>
  <si>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</si>
  <si>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</si>
  <si>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</si>
  <si>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</si>
  <si>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</si>
  <si>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</si>
  <si>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</si>
  <si>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</si>
  <si>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</si>
  <si>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</si>
  <si>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</si>
  <si>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</si>
  <si>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</si>
  <si>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</si>
  <si>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</si>
  <si>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</si>
  <si>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</si>
  <si>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</si>
  <si>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</si>
  <si>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</si>
  <si>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</si>
  <si>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</si>
  <si>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</si>
  <si>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</si>
  <si>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</si>
  <si>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</si>
  <si>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</si>
  <si>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</si>
  <si>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</si>
  <si>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</si>
  <si>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</si>
  <si>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</si>
  <si>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</si>
  <si>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</si>
  <si>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</si>
  <si>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</si>
  <si>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</si>
  <si>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</si>
  <si>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</si>
  <si>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</si>
  <si>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</si>
  <si>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</si>
  <si>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</si>
  <si>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</si>
  <si>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</si>
  <si>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</si>
  <si>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</si>
  <si>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</si>
  <si>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</si>
  <si>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</si>
  <si>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</si>
  <si>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</si>
  <si>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</si>
  <si>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</si>
  <si>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</si>
  <si>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</si>
  <si>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</si>
  <si>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</si>
  <si>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</si>
  <si>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</si>
  <si>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</si>
  <si>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</si>
  <si>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</si>
  <si>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</si>
  <si>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</si>
  <si>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</si>
  <si>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</si>
  <si>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</si>
  <si>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</si>
  <si>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</si>
  <si>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</si>
  <si>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</si>
  <si>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</si>
  <si>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</si>
  <si>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</si>
  <si>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</si>
  <si>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</si>
  <si>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</si>
  <si>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</si>
  <si>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</si>
  <si>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</si>
  <si>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</si>
  <si>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</si>
  <si>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</si>
  <si>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</si>
  <si>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</si>
  <si>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</si>
  <si>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</si>
  <si>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</si>
  <si>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</si>
  <si>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</si>
  <si>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</si>
  <si>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</si>
  <si>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</si>
  <si>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</si>
  <si>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</si>
  <si>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</si>
  <si>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</si>
  <si>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</si>
  <si>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</si>
  <si>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</si>
  <si>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</si>
  <si>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</si>
  <si>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</si>
  <si>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</si>
  <si>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</si>
  <si>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</si>
  <si>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</si>
  <si>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</si>
  <si>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</si>
  <si>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</si>
  <si>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</si>
  <si>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</si>
  <si>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</si>
  <si>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</si>
  <si>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</si>
  <si>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</si>
  <si>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</si>
  <si>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</si>
  <si>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</si>
  <si>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</si>
  <si>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</si>
  <si>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</si>
  <si>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</si>
  <si>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</si>
  <si>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</si>
  <si>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</si>
  <si>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</si>
  <si>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</si>
  <si>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</si>
  <si>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</si>
  <si>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</si>
  <si>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</si>
  <si>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</si>
  <si>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</si>
  <si>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</si>
  <si>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</si>
  <si>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</si>
  <si>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</si>
  <si>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</si>
  <si>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</si>
  <si>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</si>
  <si>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</si>
  <si>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</si>
  <si>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</si>
  <si>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</si>
  <si>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</si>
  <si>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</si>
  <si>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</si>
  <si>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</si>
  <si>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</si>
  <si>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</si>
  <si>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</si>
  <si>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</si>
  <si>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</si>
  <si>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</si>
  <si>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</si>
  <si>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</si>
  <si>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</si>
  <si>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</si>
  <si>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</si>
  <si>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</si>
  <si>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</si>
  <si>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</si>
  <si>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</si>
  <si>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</si>
  <si>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</si>
  <si>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</si>
  <si>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</si>
  <si>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</si>
  <si>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</si>
  <si>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</si>
  <si>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</si>
  <si>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</si>
  <si>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</si>
  <si>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</si>
  <si>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</si>
  <si>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</si>
  <si>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</si>
  <si>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</si>
  <si>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</si>
  <si>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</si>
  <si>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</si>
  <si>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</si>
  <si>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</si>
  <si>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</si>
  <si>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</si>
  <si>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</si>
  <si>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</si>
  <si>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</si>
  <si>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</si>
  <si>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</si>
  <si>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</si>
  <si>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</si>
  <si>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</si>
  <si>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</si>
  <si>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</si>
  <si>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</si>
  <si>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</si>
  <si>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</si>
  <si>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</si>
  <si>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</si>
  <si>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</si>
  <si>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</si>
  <si>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</si>
  <si>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</si>
  <si>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</si>
  <si>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</si>
  <si>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</si>
  <si>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</si>
  <si>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</si>
  <si>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</si>
  <si>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</si>
  <si>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</si>
  <si>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</si>
  <si>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</si>
  <si>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</si>
  <si>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</si>
  <si>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</si>
  <si>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</si>
  <si>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</si>
  <si>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</si>
  <si>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</si>
  <si>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</si>
  <si>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</si>
  <si>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</si>
  <si>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</si>
  <si>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</si>
  <si>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</si>
  <si>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</si>
  <si>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</si>
  <si>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</si>
  <si>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</si>
  <si>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</si>
  <si>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</si>
  <si>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</si>
  <si>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</si>
  <si>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</si>
  <si>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</si>
  <si>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</si>
  <si>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</si>
  <si>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</si>
  <si>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</si>
  <si>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</si>
  <si>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</si>
  <si>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</si>
  <si>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</si>
  <si>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</si>
  <si>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</si>
  <si>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</si>
  <si>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</si>
  <si>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</si>
  <si>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</si>
  <si>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</si>
  <si>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</si>
  <si>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</si>
  <si>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</si>
  <si>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</si>
  <si>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</si>
  <si>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</si>
  <si>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</si>
  <si>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</si>
  <si>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</si>
  <si>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</si>
  <si>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</si>
  <si>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</si>
  <si>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</si>
  <si>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</si>
  <si>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</si>
  <si>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</si>
  <si>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</si>
  <si>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</si>
  <si>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</si>
  <si>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</si>
  <si>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</si>
  <si>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</si>
  <si>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</si>
  <si>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</si>
  <si>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</si>
  <si>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</si>
  <si>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</si>
  <si>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</si>
  <si>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</si>
  <si>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</si>
  <si>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</si>
  <si>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</si>
  <si>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</si>
  <si>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</si>
  <si>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</si>
  <si>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</si>
  <si>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</si>
  <si>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</si>
  <si>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</si>
  <si>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</si>
  <si>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</si>
  <si>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</si>
  <si>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</si>
  <si>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</si>
  <si>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</si>
  <si>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</si>
  <si>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</si>
  <si>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</si>
  <si>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</si>
  <si>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</si>
  <si>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</si>
  <si>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</si>
  <si>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</si>
  <si>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</si>
  <si>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</si>
  <si>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</si>
  <si>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</si>
  <si>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</si>
  <si>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</si>
  <si>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</si>
  <si>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</si>
  <si>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</si>
  <si>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</si>
  <si>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</si>
  <si>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</si>
  <si>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</si>
  <si>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</si>
  <si>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</si>
  <si>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</si>
  <si>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</si>
  <si>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</si>
  <si>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</si>
  <si>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</si>
  <si>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</si>
  <si>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</si>
  <si>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</si>
  <si>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</si>
  <si>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</si>
  <si>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</si>
  <si>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</si>
  <si>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</si>
  <si>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</si>
  <si>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</si>
  <si>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</si>
  <si>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</si>
  <si>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</si>
  <si>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</si>
  <si>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</si>
  <si>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</si>
  <si>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</si>
  <si>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</si>
  <si>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</si>
  <si>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</si>
  <si>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</si>
  <si>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</si>
  <si>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</si>
  <si>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</si>
  <si>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</si>
  <si>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</si>
  <si>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</si>
  <si>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</si>
  <si>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</si>
  <si>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</si>
  <si>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</si>
  <si>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</si>
  <si>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</si>
  <si>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</si>
  <si>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</si>
  <si>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</si>
  <si>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</si>
  <si>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</si>
  <si>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</si>
  <si>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</si>
  <si>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</si>
  <si>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</si>
  <si>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</si>
  <si>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</si>
  <si>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</si>
  <si>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</si>
  <si>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</si>
  <si>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</si>
  <si>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</si>
  <si>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</si>
  <si>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</si>
  <si>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</si>
  <si>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</si>
  <si>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</si>
  <si>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</si>
  <si>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</si>
  <si>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</si>
  <si>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</si>
  <si>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</si>
  <si>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</si>
  <si>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</si>
  <si>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</si>
  <si>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</si>
  <si>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</si>
  <si>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</si>
  <si>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</si>
  <si>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</si>
  <si>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</si>
  <si>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</si>
  <si>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</si>
  <si>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</si>
  <si>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</si>
  <si>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</si>
  <si>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</si>
  <si>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</si>
  <si>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</si>
  <si>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</si>
  <si>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</si>
  <si>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</si>
  <si>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</si>
  <si>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</si>
  <si>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</si>
  <si>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</si>
  <si>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</si>
  <si>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</si>
  <si>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</si>
  <si>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</si>
  <si>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</si>
  <si>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</si>
  <si>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</si>
  <si>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</si>
  <si>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</si>
  <si>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</si>
  <si>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</si>
  <si>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</si>
  <si>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</si>
  <si>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</si>
  <si>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</si>
  <si>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</si>
  <si>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</si>
  <si>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</si>
  <si>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</si>
  <si>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</si>
  <si>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</si>
  <si>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</si>
  <si>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</si>
  <si>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</si>
  <si>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</si>
  <si>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</si>
  <si>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</si>
  <si>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</si>
  <si>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</si>
  <si>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</si>
  <si>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</si>
  <si>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</si>
  <si>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</si>
  <si>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</si>
  <si>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</si>
  <si>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</si>
  <si>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</si>
  <si>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</si>
  <si>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</si>
  <si>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</si>
  <si>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</si>
  <si>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</si>
  <si>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</si>
  <si>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</si>
  <si>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</si>
  <si>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</si>
  <si>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</si>
  <si>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</si>
  <si>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</si>
  <si>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</si>
  <si>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</si>
  <si>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</si>
  <si>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</si>
  <si>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</si>
  <si>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</si>
  <si>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</si>
  <si>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</si>
  <si>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</si>
  <si>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</si>
  <si>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</si>
  <si>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</si>
  <si>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</si>
  <si>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</si>
  <si>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</si>
  <si>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</si>
  <si>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</si>
  <si>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</si>
  <si>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</si>
  <si>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</si>
  <si>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</si>
  <si>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</si>
  <si>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</si>
  <si>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</si>
  <si>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</si>
  <si>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</si>
  <si>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</si>
  <si>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</si>
  <si>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</si>
  <si>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</si>
  <si>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</si>
  <si>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</si>
  <si>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</si>
  <si>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</si>
  <si>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</si>
  <si>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</si>
  <si>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</si>
  <si>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</si>
  <si>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</si>
  <si>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</si>
  <si>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</si>
  <si>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</si>
  <si>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</si>
  <si>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</si>
  <si>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</si>
  <si>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</si>
  <si>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</si>
  <si>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</si>
  <si>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</si>
  <si>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</si>
  <si>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</si>
  <si>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</si>
  <si>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</si>
  <si>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</si>
  <si>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</si>
  <si>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</si>
  <si>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</si>
  <si>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</si>
  <si>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</si>
  <si>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</si>
  <si>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</si>
  <si>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</si>
  <si>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</si>
  <si>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</si>
  <si>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</si>
  <si>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</si>
  <si>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</si>
  <si>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</si>
  <si>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</si>
  <si>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</si>
  <si>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</si>
  <si>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</si>
  <si>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</si>
  <si>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</si>
  <si>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</si>
  <si>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</si>
  <si>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</si>
  <si>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</si>
  <si>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</si>
  <si>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</si>
  <si>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</si>
  <si>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</si>
  <si>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</si>
  <si>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</si>
  <si>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</si>
  <si>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</si>
  <si>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</si>
  <si>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</si>
  <si>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</si>
  <si>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</si>
  <si>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</si>
  <si>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</si>
  <si>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</si>
  <si>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</si>
  <si>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</si>
  <si>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</si>
  <si>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</si>
  <si>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</si>
  <si>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</si>
  <si>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</si>
  <si>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</si>
  <si>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</si>
  <si>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</si>
  <si>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</si>
  <si>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</si>
  <si>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</si>
  <si>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</si>
  <si>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</si>
  <si>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</si>
  <si>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</si>
  <si>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</si>
  <si>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</si>
  <si>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</si>
  <si>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</si>
  <si>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</si>
  <si>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</si>
  <si>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</si>
  <si>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</si>
  <si>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</si>
  <si>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</si>
  <si>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</si>
  <si>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</si>
  <si>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</si>
  <si>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</si>
  <si>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</si>
  <si>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</si>
  <si>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</si>
  <si>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</si>
  <si>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</si>
  <si>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</si>
  <si>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</si>
  <si>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</si>
  <si>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</si>
  <si>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</si>
  <si>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</si>
  <si>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</si>
  <si>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</si>
  <si>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</si>
  <si>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</si>
  <si>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</si>
  <si>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</si>
  <si>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</si>
  <si>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</si>
  <si>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</si>
  <si>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</si>
  <si>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</si>
  <si>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</si>
  <si>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</si>
  <si>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</si>
  <si>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</si>
  <si>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</si>
  <si>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</si>
  <si>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</si>
  <si>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</si>
  <si>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</si>
  <si>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</si>
  <si>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</si>
  <si>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</si>
  <si>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</si>
  <si>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</si>
  <si>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</si>
  <si>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</si>
  <si>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</si>
  <si>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</si>
  <si>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</si>
  <si>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</si>
  <si>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</si>
  <si>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</si>
  <si>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</si>
  <si>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</si>
  <si>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</si>
  <si>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</si>
  <si>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</si>
  <si>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</si>
  <si>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</si>
  <si>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</si>
  <si>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</si>
  <si>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</si>
  <si>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</si>
  <si>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</si>
  <si>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</si>
  <si>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</si>
  <si>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</si>
  <si>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</si>
  <si>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</si>
  <si>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</si>
  <si>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</si>
  <si>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</si>
  <si>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</si>
  <si>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</si>
  <si>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</si>
  <si>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</si>
  <si>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</si>
  <si>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</si>
  <si>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</si>
  <si>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</si>
  <si>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</si>
  <si>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</si>
  <si>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</si>
  <si>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</si>
  <si>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</si>
  <si>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</si>
  <si>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</si>
  <si>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</si>
  <si>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</si>
  <si>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</si>
  <si>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</si>
  <si>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</si>
  <si>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</si>
  <si>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</si>
  <si>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</si>
  <si>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</si>
  <si>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</si>
  <si>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</si>
  <si>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</si>
  <si>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</si>
  <si>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</si>
  <si>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</si>
  <si>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</si>
  <si>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</si>
  <si>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</si>
  <si>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</si>
  <si>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</si>
  <si>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</si>
  <si>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</si>
  <si>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</si>
  <si>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</si>
  <si>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</si>
  <si>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</si>
  <si>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</si>
  <si>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</si>
  <si>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</si>
  <si>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</si>
  <si>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</si>
  <si>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</si>
  <si>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</si>
  <si>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</si>
  <si>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</si>
  <si>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</si>
  <si>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</si>
  <si>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</si>
  <si>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</si>
  <si>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</si>
  <si>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</si>
  <si>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</si>
  <si>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</si>
  <si>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</si>
  <si>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</si>
  <si>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</si>
  <si>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</si>
  <si>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</si>
  <si>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</si>
  <si>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</si>
  <si>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</si>
  <si>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</si>
  <si>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</si>
  <si>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</si>
  <si>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</si>
  <si>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</si>
  <si>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</si>
  <si>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</si>
  <si>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</si>
  <si>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</si>
  <si>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</si>
  <si>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</si>
  <si>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</si>
  <si>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</si>
  <si>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</si>
  <si>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</si>
  <si>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</si>
  <si>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</si>
  <si>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</si>
  <si>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</si>
  <si>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</si>
  <si>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</si>
  <si>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</si>
  <si>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</si>
  <si>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</si>
  <si>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</si>
  <si>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</si>
  <si>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</si>
  <si>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</si>
  <si>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</si>
  <si>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</si>
  <si>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</si>
  <si>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</si>
  <si>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</si>
  <si>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</si>
  <si>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</si>
  <si>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</si>
  <si>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</si>
  <si>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</si>
  <si>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</si>
  <si>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</si>
  <si>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</si>
  <si>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</si>
  <si>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</si>
  <si>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</si>
  <si>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</si>
  <si>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</si>
  <si>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</si>
  <si>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</si>
  <si>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</si>
  <si>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</si>
  <si>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</si>
  <si>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</si>
  <si>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</si>
  <si>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</si>
  <si>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</si>
  <si>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</si>
  <si>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</si>
  <si>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</si>
  <si>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</si>
  <si>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</si>
  <si>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</si>
  <si>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</si>
  <si>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</si>
  <si>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</si>
  <si>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</si>
  <si>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</si>
  <si>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</si>
  <si>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</si>
  <si>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</si>
  <si>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</si>
  <si>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</si>
  <si>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</si>
  <si>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</si>
  <si>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</si>
  <si>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</si>
  <si>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</si>
  <si>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</si>
  <si>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</si>
  <si>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</si>
  <si>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</si>
  <si>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</si>
  <si>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</si>
  <si>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</si>
  <si>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</si>
  <si>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</si>
  <si>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</si>
  <si>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</si>
  <si>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</si>
  <si>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</si>
  <si>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</si>
  <si>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</si>
  <si>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</si>
  <si>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</si>
  <si>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</si>
  <si>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</si>
  <si>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</si>
  <si>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</si>
  <si>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</si>
  <si>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</si>
  <si>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</si>
  <si>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</si>
  <si>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</si>
  <si>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</si>
  <si>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</si>
  <si>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</si>
  <si>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</si>
  <si>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</si>
  <si>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</si>
  <si>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</si>
  <si>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</si>
  <si>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</si>
  <si>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</si>
  <si>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</si>
  <si>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</si>
  <si>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</si>
  <si>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</si>
  <si>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</si>
  <si>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</si>
  <si>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</si>
  <si>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</si>
  <si>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</si>
  <si>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</si>
  <si>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</si>
  <si>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</si>
  <si>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</si>
  <si>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</si>
  <si>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</si>
  <si>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</si>
  <si>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</si>
  <si>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</si>
  <si>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</si>
  <si>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</si>
  <si>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</si>
  <si>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</si>
  <si>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</si>
  <si>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</si>
  <si>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</si>
  <si>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</si>
  <si>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</si>
  <si>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</si>
  <si>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</si>
  <si>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</si>
  <si>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</si>
  <si>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</si>
  <si>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</si>
  <si>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</si>
  <si>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</si>
  <si>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</si>
  <si>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</si>
  <si>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</si>
  <si>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</si>
  <si>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</si>
  <si>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</si>
  <si>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</si>
  <si>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</si>
  <si>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</si>
  <si>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</si>
  <si>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</si>
  <si>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</si>
  <si>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</si>
  <si>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</si>
  <si>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</si>
  <si>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</si>
  <si>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</si>
  <si>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</si>
  <si>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</si>
  <si>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</si>
  <si>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</si>
  <si>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</si>
  <si>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</si>
  <si>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</si>
  <si>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</si>
  <si>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</si>
  <si>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</si>
  <si>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</si>
  <si>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</si>
  <si>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</si>
  <si>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</si>
  <si>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</si>
  <si>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</si>
  <si>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</si>
  <si>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</si>
  <si>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</si>
  <si>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</si>
  <si>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</si>
  <si>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</si>
  <si>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</si>
  <si>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</si>
  <si>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</si>
  <si>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</si>
  <si>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</si>
  <si>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</si>
  <si>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</si>
  <si>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</si>
  <si>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</si>
  <si>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</si>
  <si>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</si>
  <si>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</si>
  <si>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</si>
  <si>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</si>
  <si>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</si>
  <si>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</si>
  <si>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</si>
  <si>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</si>
  <si>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</si>
  <si>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</si>
  <si>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</si>
  <si>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</si>
  <si>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</si>
  <si>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</si>
  <si>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</si>
  <si>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</si>
  <si>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</si>
  <si>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</si>
  <si>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</si>
  <si>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</si>
  <si>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</si>
  <si>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</si>
  <si>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</si>
  <si>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</si>
  <si>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</si>
  <si>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</si>
  <si>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</si>
  <si>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</si>
  <si>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</si>
  <si>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</si>
  <si>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</si>
  <si>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</si>
  <si>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</si>
  <si>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</si>
  <si>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</si>
  <si>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</si>
  <si>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</si>
  <si>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</si>
  <si>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</si>
  <si>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</si>
  <si>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</si>
  <si>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</si>
  <si>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</si>
  <si>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</si>
  <si>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</si>
  <si>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</si>
  <si>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</si>
  <si>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</si>
  <si>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</si>
  <si>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</si>
  <si>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</si>
  <si>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</si>
  <si>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</si>
  <si>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</si>
  <si>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</si>
  <si>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</si>
  <si>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</si>
  <si>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</si>
  <si>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</si>
  <si>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</si>
  <si>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</si>
  <si>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</si>
  <si>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</si>
  <si>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</si>
  <si>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</si>
  <si>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</si>
  <si>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</si>
  <si>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</si>
  <si>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</si>
  <si>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</si>
  <si>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</si>
  <si>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</si>
  <si>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</si>
  <si>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</si>
  <si>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</si>
  <si>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</si>
  <si>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</si>
  <si>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</si>
  <si>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</si>
  <si>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</si>
  <si>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</si>
  <si>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</si>
  <si>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</si>
  <si>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</si>
  <si>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</si>
  <si>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</si>
  <si>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</si>
  <si>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</si>
  <si>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</si>
  <si>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</si>
  <si>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</si>
  <si>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</si>
  <si>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</si>
  <si>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</si>
  <si>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</si>
  <si>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</si>
  <si>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</si>
  <si>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</si>
  <si>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</si>
  <si>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</si>
  <si>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</si>
  <si>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</si>
  <si>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</si>
  <si>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</si>
  <si>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</si>
  <si>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</si>
  <si>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</si>
  <si>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</si>
  <si>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</si>
  <si>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</si>
  <si>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</si>
  <si>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</si>
  <si>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</si>
  <si>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</si>
  <si>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</si>
  <si>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</si>
  <si>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</si>
  <si>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</si>
  <si>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</si>
  <si>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</si>
  <si>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</si>
  <si>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</si>
  <si>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</si>
  <si>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</si>
  <si>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</si>
  <si>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</si>
  <si>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</si>
  <si>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</si>
  <si>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</si>
  <si>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</si>
  <si>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</si>
  <si>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</si>
  <si>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</si>
  <si>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</si>
  <si>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</si>
  <si>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</si>
  <si>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</si>
  <si>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</si>
  <si>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</si>
  <si>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</si>
  <si>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</si>
  <si>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</si>
  <si>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</si>
  <si>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</si>
  <si>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</si>
  <si>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</si>
  <si>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</si>
  <si>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</si>
  <si>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</si>
  <si>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</si>
  <si>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</si>
  <si>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</si>
  <si>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</si>
  <si>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</si>
  <si>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</si>
  <si>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</si>
  <si>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</si>
  <si>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</si>
  <si>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</si>
  <si>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</si>
  <si>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</si>
  <si>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</si>
  <si>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</si>
  <si>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</si>
  <si>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</si>
  <si>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</si>
  <si>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</si>
  <si>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</si>
  <si>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</si>
  <si>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</si>
  <si>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</si>
  <si>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</si>
  <si>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</si>
  <si>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</si>
  <si>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</si>
  <si>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</si>
  <si>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</si>
  <si>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</si>
  <si>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</si>
  <si>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</si>
  <si>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</si>
  <si>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</si>
  <si>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</si>
  <si>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</si>
  <si>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</si>
  <si>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</si>
  <si>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</si>
  <si>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</si>
  <si>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</si>
  <si>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</si>
  <si>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</si>
  <si>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</si>
  <si>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</si>
  <si>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</si>
  <si>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</si>
  <si>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</si>
  <si>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</si>
  <si>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</si>
  <si>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</si>
  <si>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</si>
  <si>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</si>
  <si>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</si>
  <si>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</si>
  <si>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</si>
  <si>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</si>
  <si>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</si>
  <si>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</si>
  <si>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</si>
  <si>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</si>
  <si>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</si>
  <si>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</si>
  <si>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</si>
  <si>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</si>
  <si>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</si>
  <si>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</si>
  <si>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</si>
  <si>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</si>
  <si>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</si>
  <si>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</si>
  <si>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</si>
  <si>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</si>
  <si>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</si>
  <si>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</si>
  <si>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</si>
  <si>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</si>
  <si>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</si>
  <si>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</si>
  <si>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</si>
  <si>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</si>
  <si>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</si>
  <si>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</si>
  <si>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</si>
  <si>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</si>
  <si>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</si>
  <si>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</si>
  <si>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</si>
  <si>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</si>
  <si>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</si>
  <si>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</si>
  <si>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</si>
  <si>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</si>
  <si>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</si>
  <si>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</si>
  <si>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</si>
  <si>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</si>
  <si>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</si>
  <si>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</si>
  <si>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</si>
  <si>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</si>
  <si>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</si>
  <si>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</si>
  <si>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</si>
  <si>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</si>
  <si>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</si>
  <si>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</si>
  <si>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</si>
  <si>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</si>
  <si>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</si>
  <si>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</si>
  <si>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</si>
  <si>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</si>
  <si>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</si>
  <si>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</si>
  <si>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</si>
  <si>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</si>
  <si>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</si>
  <si>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</si>
  <si>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</si>
  <si>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</si>
  <si>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</si>
  <si>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</si>
  <si>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</si>
  <si>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</si>
  <si>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</si>
  <si>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</si>
  <si>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</si>
  <si>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</si>
  <si>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</si>
  <si>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</si>
  <si>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</si>
  <si>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</si>
  <si>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</si>
  <si>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</si>
  <si>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</si>
  <si>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</si>
  <si>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</si>
  <si>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</si>
  <si>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</si>
  <si>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</si>
  <si>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</si>
  <si>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</si>
  <si>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</si>
  <si>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</si>
  <si>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</si>
  <si>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</si>
  <si>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</si>
  <si>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</si>
  <si>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</si>
  <si>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</si>
  <si>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</si>
  <si>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</si>
  <si>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</si>
  <si>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</si>
  <si>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</si>
  <si>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</si>
  <si>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</si>
  <si>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</si>
  <si>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</si>
  <si>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</si>
  <si>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</si>
  <si>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</si>
  <si>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</si>
  <si>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</si>
  <si>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</si>
  <si>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</si>
  <si>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</si>
  <si>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</si>
  <si>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</si>
  <si>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</si>
  <si>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</si>
  <si>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</si>
  <si>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</si>
  <si>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</si>
  <si>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</si>
  <si>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</si>
  <si>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</si>
  <si>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</si>
  <si>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</si>
  <si>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</si>
  <si>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</si>
  <si>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</si>
  <si>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</si>
  <si>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</si>
  <si>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</si>
  <si>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</si>
  <si>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</si>
  <si>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</si>
  <si>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</si>
  <si>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</si>
  <si>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</si>
  <si>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</si>
  <si>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</si>
  <si>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</si>
  <si>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</si>
  <si>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</si>
  <si>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</si>
  <si>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</si>
  <si>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</si>
  <si>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</si>
  <si>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</si>
  <si>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</si>
  <si>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</si>
  <si>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</si>
  <si>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</si>
  <si>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</si>
  <si>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</si>
  <si>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</si>
  <si>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</si>
  <si>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</si>
  <si>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</si>
  <si>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</si>
  <si>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</si>
  <si>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</si>
  <si>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</si>
  <si>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</si>
  <si>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</si>
  <si>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</si>
  <si>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</si>
  <si>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</si>
  <si>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</si>
  <si>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</si>
  <si>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</si>
  <si>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</si>
  <si>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</si>
  <si>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</si>
  <si>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</si>
  <si>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</si>
  <si>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</si>
  <si>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</si>
  <si>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</si>
  <si>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</si>
  <si>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</si>
  <si>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</si>
  <si>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</si>
  <si>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</si>
  <si>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</si>
  <si>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</si>
  <si>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</si>
  <si>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</si>
  <si>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</si>
  <si>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</si>
  <si>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</si>
  <si>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</si>
  <si>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</si>
  <si>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</si>
  <si>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</si>
  <si>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</si>
  <si>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</si>
  <si>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</si>
  <si>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</si>
  <si>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</si>
  <si>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</si>
  <si>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</si>
  <si>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</si>
  <si>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</si>
  <si>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</si>
  <si>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</si>
  <si>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</si>
  <si>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</si>
  <si>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</si>
  <si>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</si>
  <si>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</si>
  <si>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</si>
  <si>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</si>
  <si>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</si>
  <si>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</si>
  <si>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</si>
  <si>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</si>
  <si>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</si>
  <si>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</si>
  <si>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</si>
  <si>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</si>
  <si>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</si>
  <si>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</si>
  <si>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</si>
  <si>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</si>
  <si>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</si>
  <si>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</si>
  <si>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</si>
  <si>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</si>
  <si>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</si>
  <si>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</si>
  <si>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</si>
  <si>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</si>
  <si>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</si>
  <si>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</si>
  <si>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</si>
  <si>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</si>
  <si>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</si>
  <si>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</si>
  <si>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</si>
  <si>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</si>
  <si>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</si>
  <si>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</si>
  <si>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</si>
  <si>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</si>
  <si>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</si>
  <si>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</si>
  <si>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</si>
  <si>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</si>
  <si>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</si>
  <si>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</si>
  <si>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</si>
  <si>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</si>
  <si>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</si>
  <si>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</si>
  <si>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</si>
  <si>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</si>
  <si>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</si>
  <si>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</si>
  <si>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</si>
  <si>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</si>
  <si>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</si>
  <si>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</si>
  <si>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</si>
  <si>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</si>
  <si>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</si>
  <si>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</si>
  <si>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</si>
  <si>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</si>
  <si>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</si>
  <si>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</si>
  <si>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</si>
  <si>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</si>
  <si>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</si>
  <si>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</si>
  <si>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</si>
  <si>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</si>
  <si>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</si>
  <si>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</si>
  <si>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</si>
  <si>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</si>
  <si>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</si>
  <si>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</si>
  <si>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</si>
  <si>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</si>
  <si>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</si>
  <si>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</si>
  <si>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</si>
  <si>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</si>
  <si>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</si>
  <si>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</si>
  <si>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</si>
  <si>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</si>
  <si>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</si>
  <si>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</si>
  <si>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</si>
  <si>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</si>
  <si>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</si>
  <si>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</si>
  <si>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</si>
  <si>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</si>
  <si>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</si>
  <si>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</si>
  <si>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</si>
  <si>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</si>
  <si>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</si>
  <si>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</si>
  <si>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</si>
  <si>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</si>
  <si>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</si>
  <si>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</si>
  <si>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</si>
  <si>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</si>
  <si>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</si>
  <si>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</si>
  <si>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</si>
  <si>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</si>
  <si>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</si>
  <si>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</si>
  <si>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</si>
  <si>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</si>
  <si>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</si>
  <si>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</si>
  <si>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</si>
  <si>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</si>
  <si>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</si>
  <si>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</si>
  <si>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</si>
  <si>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</si>
  <si>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</si>
  <si>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</si>
  <si>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</si>
  <si>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</si>
  <si>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</si>
  <si>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</si>
  <si>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</si>
  <si>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</si>
  <si>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</si>
  <si>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</si>
  <si>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</si>
  <si>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</si>
  <si>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</si>
  <si>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</si>
  <si>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</si>
  <si>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</si>
  <si>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</si>
  <si>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</si>
  <si>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</si>
  <si>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</si>
  <si>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</si>
  <si>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</si>
  <si>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</si>
  <si>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</si>
  <si>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</si>
  <si>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</si>
  <si>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</si>
  <si>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</si>
  <si>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</si>
  <si>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</si>
  <si>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</si>
  <si>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</si>
  <si>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</si>
  <si>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</si>
  <si>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</si>
  <si>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</si>
  <si>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</si>
  <si>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</si>
  <si>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</si>
  <si>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</si>
  <si>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</si>
  <si>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</si>
  <si>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</si>
  <si>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</si>
  <si>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</si>
  <si>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</si>
  <si>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</si>
  <si>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</si>
  <si>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</si>
  <si>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</si>
  <si>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</si>
  <si>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</si>
  <si>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</si>
  <si>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</si>
  <si>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</si>
  <si>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</si>
  <si>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</si>
  <si>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</si>
  <si>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</si>
  <si>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</si>
  <si>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</si>
  <si>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</si>
  <si>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</si>
  <si>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</si>
  <si>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</si>
  <si>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</si>
  <si>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</si>
  <si>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</si>
  <si>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</si>
  <si>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</si>
  <si>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</si>
  <si>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</si>
  <si>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</si>
  <si>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</si>
  <si>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</si>
  <si>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</si>
  <si>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</si>
  <si>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</si>
  <si>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</si>
  <si>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</si>
  <si>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</si>
  <si>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</si>
  <si>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</si>
  <si>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</si>
  <si>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</si>
  <si>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</si>
  <si>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</si>
  <si>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</si>
  <si>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</si>
  <si>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</si>
  <si>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</si>
  <si>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</si>
  <si>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</si>
  <si>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</si>
  <si>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</si>
  <si>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</si>
  <si>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</si>
  <si>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</si>
  <si>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</si>
  <si>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</si>
  <si>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</si>
  <si>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</si>
  <si>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</si>
  <si>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</si>
  <si>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</si>
  <si>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</si>
  <si>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</si>
  <si>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</si>
  <si>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</si>
  <si>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</si>
  <si>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</si>
  <si>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</si>
  <si>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</si>
  <si>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</si>
  <si>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</si>
  <si>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</si>
  <si>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</si>
  <si>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</si>
  <si>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</si>
  <si>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</si>
  <si>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</si>
  <si>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</si>
  <si>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</si>
  <si>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</si>
  <si>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</si>
  <si>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</si>
  <si>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</si>
  <si>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</si>
  <si>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</si>
  <si>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</si>
  <si>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</si>
  <si>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</si>
  <si>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</si>
  <si>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</si>
  <si>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</si>
  <si>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</si>
  <si>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</si>
  <si>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</si>
  <si>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</si>
  <si>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</si>
  <si>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</si>
  <si>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</si>
  <si>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</si>
  <si>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</si>
  <si>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</si>
  <si>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</si>
  <si>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</si>
  <si>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</si>
  <si>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</si>
  <si>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</si>
  <si>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</si>
  <si>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</si>
  <si>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</si>
  <si>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</si>
  <si>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</si>
  <si>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</si>
  <si>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</si>
  <si>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</si>
  <si>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</si>
  <si>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</si>
  <si>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</si>
  <si>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</si>
  <si>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</si>
  <si>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</si>
  <si>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</si>
  <si>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</si>
  <si>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</si>
  <si>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</si>
  <si>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</si>
  <si>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</si>
  <si>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</si>
  <si>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</si>
  <si>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</si>
  <si>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</si>
  <si>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</si>
  <si>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</si>
  <si>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</si>
  <si>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</si>
  <si>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</si>
  <si>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</si>
  <si>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</si>
  <si>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</si>
  <si>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</si>
  <si>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</si>
  <si>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</si>
  <si>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</si>
  <si>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</si>
  <si>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</si>
  <si>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</si>
  <si>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</si>
  <si>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</si>
  <si>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</si>
  <si>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</si>
  <si>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</si>
  <si>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</si>
  <si>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</si>
  <si>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</si>
  <si>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</si>
  <si>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</si>
  <si>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</si>
  <si>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</si>
  <si>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</si>
  <si>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</si>
  <si>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</si>
  <si>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</si>
  <si>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</si>
  <si>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</si>
  <si>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</si>
  <si>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</si>
  <si>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</si>
  <si>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</si>
  <si>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</si>
  <si>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</si>
  <si>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</si>
  <si>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</si>
  <si>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</si>
  <si>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</si>
  <si>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</si>
  <si>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</si>
  <si>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</si>
  <si>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</si>
  <si>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</si>
  <si>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</si>
  <si>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</si>
  <si>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</si>
  <si>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</si>
  <si>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</si>
  <si>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</si>
  <si>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</si>
  <si>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</si>
  <si>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</si>
  <si>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</si>
  <si>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</si>
  <si>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</si>
  <si>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</si>
  <si>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</si>
  <si>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</si>
  <si>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</si>
  <si>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</si>
  <si>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</si>
  <si>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</si>
  <si>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</si>
  <si>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</si>
  <si>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</si>
  <si>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</si>
  <si>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</si>
  <si>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</si>
  <si>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</si>
  <si>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</si>
  <si>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</si>
  <si>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</si>
  <si>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</si>
  <si>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</si>
  <si>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</si>
  <si>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</si>
  <si>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</si>
  <si>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</si>
  <si>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</si>
  <si>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</si>
  <si>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</si>
  <si>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</si>
  <si>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</si>
  <si>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</si>
  <si>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</si>
  <si>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</si>
  <si>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</si>
  <si>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</si>
  <si>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</si>
  <si>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</si>
  <si>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</si>
  <si>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</si>
  <si>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</si>
  <si>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</si>
  <si>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</si>
  <si>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</si>
  <si>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</si>
  <si>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</si>
  <si>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</si>
  <si>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</si>
  <si>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</si>
  <si>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</si>
  <si>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</si>
  <si>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</si>
  <si>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</si>
  <si>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</si>
  <si>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</si>
  <si>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</si>
  <si>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</si>
  <si>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</si>
  <si>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</si>
  <si>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</si>
  <si>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</si>
  <si>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</si>
  <si>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</si>
  <si>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</si>
  <si>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</si>
  <si>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</si>
  <si>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</si>
  <si>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</si>
  <si>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</si>
  <si>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</si>
  <si>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</si>
  <si>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</si>
  <si>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</si>
  <si>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</si>
  <si>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</si>
  <si>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</si>
  <si>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</si>
  <si>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</si>
  <si>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</si>
  <si>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</si>
  <si>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</si>
  <si>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</si>
  <si>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</si>
  <si>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</si>
  <si>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</si>
  <si>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</si>
  <si>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</si>
  <si>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</si>
  <si>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</si>
  <si>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</si>
  <si>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</si>
  <si>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</si>
  <si>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</si>
  <si>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</si>
  <si>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</si>
  <si>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</si>
  <si>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</si>
  <si>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</si>
  <si>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</si>
  <si>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</si>
  <si>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</si>
  <si>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</si>
  <si>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</si>
  <si>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</si>
  <si>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</si>
  <si>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</si>
  <si>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</si>
  <si>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</si>
  <si>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</si>
  <si>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</si>
  <si>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</si>
  <si>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</si>
  <si>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</si>
  <si>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</si>
  <si>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</si>
  <si>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</si>
  <si>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</si>
  <si>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</si>
  <si>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</si>
  <si>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</si>
  <si>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</si>
  <si>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</si>
  <si>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</si>
  <si>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</si>
  <si>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</si>
  <si>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</si>
  <si>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</si>
  <si>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</si>
  <si>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</si>
  <si>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</si>
  <si>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</si>
  <si>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</si>
  <si>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</si>
  <si>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</si>
  <si>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</si>
  <si>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</si>
  <si>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</si>
  <si>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</si>
  <si>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</si>
  <si>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</si>
  <si>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</si>
  <si>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</si>
  <si>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</si>
  <si>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</si>
  <si>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</si>
  <si>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</si>
  <si>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</si>
  <si>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</si>
  <si>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</si>
  <si>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</si>
  <si>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</si>
  <si>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</si>
  <si>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</si>
  <si>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</si>
  <si>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</si>
  <si>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</si>
  <si>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</si>
  <si>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</si>
  <si>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</si>
  <si>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</si>
  <si>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</si>
  <si>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</si>
  <si>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</si>
  <si>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</si>
  <si>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</si>
  <si>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</si>
  <si>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</si>
  <si>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</si>
  <si>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</si>
  <si>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</si>
  <si>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</si>
  <si>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</si>
  <si>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</si>
  <si>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</si>
  <si>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</si>
  <si>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</si>
  <si>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</si>
  <si>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</si>
  <si>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</si>
  <si>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</si>
  <si>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</si>
  <si>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</si>
  <si>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</si>
  <si>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</si>
  <si>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</si>
  <si>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</si>
  <si>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</si>
  <si>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</si>
  <si>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</si>
  <si>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</si>
  <si>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</si>
  <si>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</si>
  <si>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</si>
  <si>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</si>
  <si>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</si>
  <si>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</si>
  <si>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</si>
  <si>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</si>
  <si>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</si>
  <si>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</si>
  <si>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</si>
  <si>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</si>
  <si>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</si>
  <si>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</si>
  <si>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</si>
  <si>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</si>
  <si>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</si>
  <si>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</si>
  <si>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</si>
  <si>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</si>
  <si>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</si>
  <si>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</si>
  <si>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</si>
  <si>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</si>
  <si>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</si>
  <si>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</si>
  <si>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</si>
  <si>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</si>
  <si>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</si>
  <si>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</si>
  <si>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</si>
  <si>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</si>
  <si>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</si>
  <si>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</si>
  <si>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</si>
  <si>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</si>
  <si>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</si>
  <si>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</si>
  <si>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</si>
  <si>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</si>
  <si>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</si>
  <si>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</si>
  <si>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</si>
  <si>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</si>
  <si>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</si>
  <si>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</si>
  <si>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</si>
  <si>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</si>
  <si>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</si>
  <si>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</si>
  <si>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</si>
  <si>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</si>
  <si>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</si>
  <si>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</si>
  <si>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</si>
  <si>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</si>
  <si>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</si>
  <si>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</si>
  <si>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</si>
  <si>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</si>
  <si>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</si>
  <si>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</si>
  <si>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</si>
  <si>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</si>
  <si>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</si>
  <si>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</si>
  <si>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</si>
  <si>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</si>
  <si>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</si>
  <si>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</si>
  <si>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</si>
  <si>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</si>
  <si>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</si>
  <si>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</si>
  <si>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</si>
  <si>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</si>
  <si>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</si>
  <si>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</si>
  <si>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</si>
  <si>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</si>
  <si>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</si>
  <si>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</si>
  <si>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</si>
  <si>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</si>
  <si>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</si>
  <si>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</si>
  <si>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</si>
  <si>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</si>
  <si>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</si>
  <si>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</si>
  <si>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</si>
  <si>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</si>
  <si>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</si>
  <si>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</si>
  <si>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</si>
  <si>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</si>
  <si>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</si>
  <si>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</si>
  <si>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</si>
  <si>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</si>
  <si>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</si>
  <si>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</si>
  <si>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</si>
  <si>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</si>
  <si>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</si>
  <si>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</si>
  <si>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</si>
  <si>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</si>
  <si>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</si>
  <si>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</si>
  <si>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</si>
  <si>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</si>
  <si>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</si>
  <si>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</si>
  <si>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</si>
  <si>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</si>
  <si>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</si>
  <si>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</si>
  <si>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</si>
  <si>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</si>
  <si>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</si>
  <si>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</si>
  <si>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</si>
  <si>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</si>
  <si>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</si>
  <si>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</si>
  <si>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</si>
  <si>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</si>
  <si>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</si>
  <si>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</si>
  <si>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</si>
  <si>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</si>
  <si>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</si>
  <si>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</si>
  <si>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</si>
  <si>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</si>
  <si>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</si>
  <si>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</si>
  <si>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</si>
  <si>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</si>
  <si>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</si>
  <si>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</si>
  <si>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</si>
  <si>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</si>
  <si>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</si>
  <si>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</si>
  <si>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</si>
  <si>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</si>
  <si>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</si>
  <si>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</si>
  <si>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</si>
  <si>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</si>
  <si>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</si>
  <si>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</si>
  <si>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</si>
  <si>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</si>
  <si>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</si>
  <si>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</si>
  <si>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</si>
  <si>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</si>
  <si>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</si>
  <si>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</si>
  <si>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</si>
  <si>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</si>
  <si>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</si>
  <si>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</si>
  <si>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</si>
  <si>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</si>
  <si>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</si>
  <si>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</si>
  <si>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</si>
  <si>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</si>
  <si>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</si>
  <si>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</si>
  <si>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</si>
  <si>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</si>
  <si>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</si>
  <si>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</si>
  <si>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</si>
  <si>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</si>
  <si>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</si>
  <si>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</si>
  <si>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</si>
  <si>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</si>
  <si>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</si>
  <si>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</si>
  <si>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</si>
  <si>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</si>
  <si>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</si>
  <si>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</si>
  <si>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</si>
  <si>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</si>
  <si>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</si>
  <si>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</si>
  <si>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</si>
  <si>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</si>
  <si>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</si>
  <si>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</si>
  <si>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</si>
  <si>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</si>
  <si>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</si>
  <si>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</si>
  <si>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</si>
  <si>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</si>
  <si>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</si>
  <si>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</si>
  <si>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</si>
  <si>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</si>
  <si>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</si>
  <si>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</si>
  <si>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</si>
  <si>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</si>
  <si>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</si>
  <si>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</si>
  <si>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</si>
  <si>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</si>
  <si>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</si>
  <si>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</si>
  <si>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</si>
  <si>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</si>
  <si>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</si>
  <si>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</si>
  <si>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</si>
  <si>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</si>
  <si>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</si>
  <si>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</si>
  <si>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</si>
  <si>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</si>
  <si>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</si>
  <si>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</si>
  <si>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</si>
  <si>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</si>
  <si>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</si>
  <si>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</si>
  <si>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</si>
  <si>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</si>
  <si>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</si>
  <si>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</si>
  <si>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</si>
  <si>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</si>
  <si>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</si>
  <si>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</si>
  <si>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</si>
  <si>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</si>
  <si>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</si>
  <si>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</si>
  <si>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</si>
  <si>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</si>
  <si>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</si>
  <si>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</si>
  <si>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</si>
  <si>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</si>
  <si>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</si>
  <si>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</si>
  <si>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</si>
  <si>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</si>
  <si>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</si>
  <si>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</si>
  <si>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</si>
  <si>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</si>
  <si>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</si>
  <si>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</si>
  <si>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</si>
  <si>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</si>
  <si>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</si>
  <si>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</si>
  <si>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</si>
  <si>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</si>
  <si>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</si>
  <si>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</si>
  <si>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</si>
  <si>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</si>
  <si>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</si>
  <si>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</si>
  <si>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</si>
  <si>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</si>
  <si>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</si>
  <si>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</si>
  <si>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</si>
  <si>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</si>
  <si>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</si>
  <si>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</si>
  <si>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</si>
  <si>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</si>
  <si>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</si>
  <si>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</si>
  <si>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</si>
  <si>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</si>
  <si>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</si>
  <si>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</si>
  <si>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</si>
  <si>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</si>
  <si>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</si>
  <si>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</si>
  <si>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</si>
  <si>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</si>
  <si>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</si>
  <si>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</si>
  <si>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</si>
  <si>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</si>
  <si>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</si>
  <si>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</si>
  <si>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</si>
  <si>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</si>
  <si>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</si>
  <si>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</si>
  <si>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</si>
  <si>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</si>
  <si>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</si>
  <si>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</si>
  <si>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</si>
  <si>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</si>
  <si>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</si>
  <si>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</si>
  <si>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</si>
  <si>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</si>
  <si>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</si>
  <si>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</si>
  <si>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</si>
  <si>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</si>
  <si>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</si>
  <si>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</si>
  <si>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</si>
  <si>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</si>
  <si>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</si>
  <si>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</si>
  <si>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</si>
  <si>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</si>
  <si>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</si>
  <si>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</si>
  <si>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</si>
  <si>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</si>
  <si>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</si>
  <si>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</si>
  <si>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</si>
  <si>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</si>
  <si>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</si>
  <si>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</si>
  <si>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</si>
  <si>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</si>
  <si>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</si>
  <si>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</si>
  <si>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</si>
  <si>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</si>
  <si>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</si>
  <si>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</si>
  <si>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</si>
  <si>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</si>
  <si>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</si>
  <si>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</si>
  <si>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</si>
  <si>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</si>
  <si>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</si>
  <si>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</si>
  <si>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</si>
  <si>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</si>
  <si>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</si>
  <si>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</si>
  <si>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</si>
  <si>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</si>
  <si>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</si>
  <si>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</si>
  <si>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</si>
  <si>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</si>
  <si>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</si>
  <si>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</si>
  <si>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</si>
  <si>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</si>
  <si>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</si>
  <si>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</si>
  <si>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</si>
  <si>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</si>
  <si>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</si>
  <si>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</si>
  <si>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</si>
  <si>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</si>
  <si>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</si>
  <si>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</si>
  <si>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</si>
  <si>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</si>
  <si>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</si>
  <si>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</si>
  <si>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</si>
  <si>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</si>
  <si>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</si>
  <si>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</si>
  <si>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</si>
  <si>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</si>
  <si>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</si>
  <si>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</si>
  <si>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</si>
  <si>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</si>
  <si>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</si>
  <si>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</si>
  <si>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</si>
  <si>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</si>
  <si>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</si>
  <si>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</si>
  <si>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</si>
  <si>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</si>
  <si>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</si>
  <si>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</si>
  <si>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</si>
  <si>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</si>
  <si>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</si>
  <si>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</si>
  <si>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</si>
  <si>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</si>
  <si>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</si>
  <si>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</si>
  <si>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</si>
  <si>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</si>
  <si>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</si>
  <si>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</si>
  <si>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</si>
  <si>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</si>
  <si>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</si>
  <si>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</si>
  <si>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</si>
  <si>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</si>
  <si>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</si>
  <si>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</si>
  <si>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</si>
  <si>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</si>
  <si>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</si>
  <si>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</si>
  <si>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</si>
  <si>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</si>
  <si>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</si>
  <si>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</si>
  <si>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</si>
  <si>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</si>
  <si>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</si>
  <si>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</si>
  <si>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</si>
  <si>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</si>
  <si>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</si>
  <si>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</si>
  <si>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</si>
  <si>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</si>
  <si>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</si>
  <si>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</si>
  <si>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</si>
  <si>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</si>
  <si>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</si>
  <si>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</si>
  <si>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</si>
  <si>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</si>
  <si>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</si>
  <si>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</si>
  <si>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</si>
  <si>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</si>
  <si>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</si>
  <si>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</si>
  <si>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</si>
  <si>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</si>
  <si>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</si>
  <si>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</si>
  <si>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</si>
  <si>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</si>
  <si>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</si>
  <si>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</si>
  <si>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</si>
  <si>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</si>
  <si>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</si>
  <si>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</si>
  <si>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</si>
  <si>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</si>
  <si>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</si>
  <si>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</si>
  <si>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</si>
  <si>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</si>
  <si>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</si>
  <si>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</si>
  <si>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</si>
  <si>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</si>
  <si>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</si>
  <si>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</si>
  <si>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</si>
  <si>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</si>
  <si>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</si>
  <si>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</si>
  <si>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</si>
  <si>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</si>
  <si>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</si>
  <si>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</si>
  <si>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</si>
  <si>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</si>
  <si>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</si>
  <si>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</si>
  <si>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</si>
  <si>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</si>
  <si>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</si>
  <si>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</si>
  <si>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</si>
  <si>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</si>
  <si>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</si>
  <si>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</si>
  <si>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</si>
  <si>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</si>
  <si>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</si>
  <si>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</si>
  <si>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</si>
  <si>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</si>
  <si>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</si>
  <si>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</si>
  <si>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</si>
  <si>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</si>
  <si>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</si>
  <si>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</si>
  <si>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</si>
  <si>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</si>
  <si>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</si>
  <si>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</si>
  <si>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</si>
  <si>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</si>
  <si>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</si>
  <si>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</si>
  <si>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</si>
  <si>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</si>
  <si>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</si>
  <si>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</si>
  <si>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</si>
  <si>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</si>
  <si>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</si>
  <si>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</si>
  <si>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</si>
  <si>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</si>
  <si>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</si>
  <si>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</si>
  <si>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</si>
  <si>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</si>
  <si>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</si>
  <si>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</si>
  <si>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</si>
  <si>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</si>
  <si>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</si>
  <si>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</si>
  <si>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</si>
  <si>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</si>
  <si>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</si>
  <si>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</si>
  <si>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</si>
  <si>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</si>
  <si>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</si>
  <si>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</si>
  <si>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</si>
  <si>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</si>
  <si>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</si>
  <si>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</si>
  <si>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</si>
  <si>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</si>
  <si>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</si>
  <si>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</si>
  <si>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</si>
  <si>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</si>
  <si>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</si>
  <si>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</si>
  <si>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</si>
  <si>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</si>
  <si>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</si>
  <si>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</si>
  <si>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</si>
  <si>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</si>
  <si>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</si>
  <si>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</si>
  <si>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</si>
  <si>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</si>
  <si>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</si>
  <si>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</si>
  <si>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</si>
  <si>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</si>
  <si>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</si>
  <si>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</si>
  <si>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</si>
  <si>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</si>
  <si>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</si>
  <si>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</si>
  <si>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</si>
  <si>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</si>
  <si>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</si>
  <si>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</si>
  <si>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</si>
  <si>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</si>
  <si>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</si>
  <si>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</si>
  <si>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</si>
  <si>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</si>
  <si>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</si>
  <si>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</si>
  <si>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</si>
  <si>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</si>
  <si>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</si>
  <si>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</si>
  <si>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</si>
  <si>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</si>
  <si>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</si>
  <si>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</si>
  <si>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</si>
  <si>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</si>
  <si>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</si>
  <si>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</si>
  <si>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</si>
  <si>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</si>
  <si>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</si>
  <si>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</si>
  <si>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</si>
  <si>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</si>
  <si>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</si>
  <si>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</si>
  <si>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</si>
  <si>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</si>
  <si>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</si>
  <si>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</si>
  <si>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</si>
  <si>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</si>
  <si>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</si>
  <si>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</si>
  <si>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</si>
  <si>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</si>
  <si>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</si>
  <si>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</si>
  <si>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</si>
  <si>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</si>
  <si>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</si>
  <si>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</si>
  <si>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</si>
  <si>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</si>
  <si>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</si>
  <si>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</si>
  <si>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</si>
  <si>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</si>
  <si>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</si>
  <si>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</si>
  <si>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</si>
  <si>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</si>
  <si>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</si>
  <si>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</si>
  <si>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</si>
  <si>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</si>
  <si>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</si>
  <si>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</si>
  <si>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</si>
  <si>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</si>
  <si>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</si>
  <si>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</si>
  <si>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</si>
  <si>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</si>
  <si>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</si>
  <si>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</si>
  <si>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</si>
  <si>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</si>
  <si>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</si>
  <si>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</si>
  <si>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</si>
  <si>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</si>
  <si>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</si>
  <si>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</si>
  <si>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</si>
  <si>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</si>
  <si>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</si>
  <si>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</si>
  <si>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</si>
  <si>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</si>
  <si>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</si>
  <si>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</si>
  <si>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</si>
  <si>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</si>
  <si>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</si>
  <si>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</si>
  <si>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</si>
  <si>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</si>
  <si>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</si>
  <si>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</si>
  <si>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</si>
  <si>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</si>
  <si>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</si>
  <si>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</si>
  <si>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</si>
  <si>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</si>
  <si>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</si>
  <si>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</si>
  <si>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</si>
  <si>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</si>
  <si>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</si>
  <si>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</si>
  <si>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</si>
  <si>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</si>
  <si>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</si>
  <si>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</si>
  <si>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</si>
  <si>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</si>
  <si>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</si>
  <si>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</si>
  <si>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</si>
  <si>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</si>
  <si>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</si>
  <si>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</si>
  <si>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</si>
  <si>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</si>
  <si>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</si>
  <si>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</si>
  <si>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</si>
  <si>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</si>
  <si>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</si>
  <si>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</si>
  <si>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</si>
  <si>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</si>
  <si>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</si>
  <si>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</si>
  <si>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</si>
  <si>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</si>
  <si>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</si>
  <si>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</si>
  <si>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</si>
  <si>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</si>
  <si>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</si>
  <si>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</si>
  <si>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</si>
  <si>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</si>
  <si>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</si>
  <si>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</si>
  <si>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</si>
  <si>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</si>
  <si>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</si>
  <si>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</si>
  <si>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</si>
  <si>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</si>
  <si>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</si>
  <si>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</si>
  <si>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</si>
  <si>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</si>
  <si>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</si>
  <si>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</si>
  <si>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</si>
  <si>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</si>
  <si>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</si>
  <si>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</si>
  <si>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</si>
  <si>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</si>
  <si>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</si>
  <si>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</si>
  <si>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</si>
  <si>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</si>
  <si>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</si>
  <si>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</si>
  <si>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</si>
  <si>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</si>
  <si>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</si>
  <si>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</si>
  <si>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</si>
  <si>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</si>
  <si>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</si>
  <si>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</si>
  <si>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</si>
  <si>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</si>
  <si>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</si>
  <si>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</si>
  <si>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</si>
  <si>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</si>
  <si>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</si>
  <si>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</si>
  <si>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</si>
  <si>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</si>
  <si>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</si>
  <si>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</si>
  <si>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</si>
  <si>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</si>
  <si>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</si>
  <si>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</si>
  <si>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</si>
  <si>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</si>
  <si>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</si>
  <si>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</si>
  <si>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</si>
  <si>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</si>
  <si>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</si>
  <si>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</si>
  <si>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</si>
  <si>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</si>
  <si>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</si>
  <si>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</si>
  <si>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</si>
  <si>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</si>
  <si>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</si>
  <si>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</si>
  <si>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</si>
  <si>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</si>
  <si>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</si>
  <si>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</si>
  <si>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</si>
  <si>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</si>
  <si>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</si>
  <si>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</si>
  <si>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</si>
  <si>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</si>
  <si>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</si>
  <si>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</si>
  <si>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</si>
  <si>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</si>
  <si>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</si>
  <si>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</si>
  <si>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</si>
  <si>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</si>
  <si>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</si>
  <si>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</si>
  <si>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</si>
  <si>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</si>
  <si>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</si>
  <si>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</si>
  <si>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</si>
  <si>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</si>
  <si>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</si>
  <si>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</si>
  <si>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</si>
  <si>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</si>
  <si>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</si>
  <si>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</si>
  <si>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</si>
  <si>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</si>
  <si>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</si>
  <si>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</si>
  <si>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</si>
  <si>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</si>
  <si>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</si>
  <si>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</si>
  <si>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</si>
  <si>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</si>
  <si>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</si>
  <si>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</si>
  <si>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</si>
  <si>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</si>
  <si>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</si>
  <si>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</si>
  <si>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</si>
  <si>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</si>
  <si>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</si>
  <si>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</si>
  <si>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</si>
  <si>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</si>
  <si>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</si>
  <si>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</si>
  <si>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</si>
  <si>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</si>
  <si>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</si>
  <si>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</si>
  <si>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</si>
  <si>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</si>
  <si>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</si>
  <si>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</si>
  <si>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</si>
  <si>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</si>
  <si>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</si>
  <si>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</si>
  <si>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</si>
  <si>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</si>
  <si>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</si>
  <si>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</si>
  <si>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</si>
  <si>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</si>
  <si>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</si>
  <si>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</si>
  <si>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</si>
  <si>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</si>
  <si>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</si>
  <si>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</si>
  <si>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</si>
  <si>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</si>
  <si>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</si>
  <si>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</si>
  <si>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</si>
  <si>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</si>
  <si>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</si>
  <si>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</si>
  <si>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</si>
  <si>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</si>
  <si>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</si>
  <si>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</si>
  <si>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</si>
  <si>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</si>
  <si>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</si>
  <si>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</si>
  <si>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</si>
  <si>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</si>
  <si>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</si>
  <si>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</si>
  <si>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</si>
  <si>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</si>
  <si>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</si>
  <si>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</si>
  <si>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</si>
  <si>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</si>
  <si>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</si>
  <si>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</si>
  <si>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</si>
  <si>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</si>
  <si>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</si>
  <si>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</si>
  <si>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</si>
  <si>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</si>
  <si>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</si>
  <si>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</si>
  <si>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</si>
  <si>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</si>
  <si>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</si>
  <si>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</si>
  <si>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</si>
  <si>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</si>
  <si>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</si>
  <si>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</si>
  <si>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</si>
  <si>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</si>
  <si>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</si>
  <si>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</si>
  <si>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</si>
  <si>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</si>
  <si>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</si>
  <si>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</si>
  <si>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</si>
  <si>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</si>
  <si>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</si>
  <si>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</si>
  <si>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</si>
  <si>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</si>
  <si>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</si>
  <si>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</si>
  <si>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</si>
  <si>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</si>
  <si>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</si>
  <si>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</si>
  <si>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</si>
  <si>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</si>
  <si>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</si>
  <si>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</si>
  <si>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</si>
  <si>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</si>
  <si>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</si>
  <si>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</si>
  <si>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</si>
  <si>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</si>
  <si>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</si>
  <si>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</si>
  <si>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</si>
  <si>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</si>
  <si>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</si>
  <si>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</si>
  <si>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</si>
  <si>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</si>
  <si>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</si>
  <si>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</si>
  <si>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</si>
  <si>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</si>
  <si>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</si>
  <si>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</si>
  <si>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</si>
  <si>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</si>
  <si>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</si>
  <si>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</si>
  <si>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</si>
  <si>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</si>
  <si>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</si>
  <si>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</si>
  <si>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</si>
  <si>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</si>
  <si>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</si>
  <si>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</si>
  <si>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</si>
  <si>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</si>
  <si>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</si>
  <si>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</si>
  <si>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</si>
  <si>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</si>
  <si>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</si>
  <si>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</si>
  <si>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</si>
  <si>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</si>
  <si>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</si>
  <si>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</si>
  <si>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</si>
  <si>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</si>
  <si>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</si>
  <si>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</si>
  <si>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</si>
  <si>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</si>
  <si>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</si>
  <si>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</si>
  <si>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</si>
  <si>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</si>
  <si>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</si>
  <si>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</si>
  <si>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</si>
  <si>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</si>
  <si>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</si>
  <si>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</si>
  <si>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</si>
  <si>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</si>
  <si>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</si>
  <si>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</si>
  <si>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</si>
  <si>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</si>
  <si>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</si>
  <si>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</si>
  <si>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</si>
  <si>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</si>
  <si>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</si>
  <si>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</si>
  <si>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</si>
  <si>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</si>
  <si>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</si>
  <si>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</si>
  <si>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</si>
  <si>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</si>
  <si>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</si>
  <si>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</si>
  <si>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</si>
  <si>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</si>
  <si>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</si>
  <si>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</si>
  <si>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</si>
  <si>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</si>
  <si>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</si>
  <si>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</si>
  <si>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</si>
  <si>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</si>
  <si>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</si>
  <si>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</si>
  <si>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</si>
  <si>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</si>
  <si>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</si>
  <si>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</si>
  <si>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</si>
  <si>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</si>
  <si>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</si>
  <si>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</si>
  <si>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</si>
  <si>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</si>
  <si>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</si>
  <si>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</si>
  <si>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</si>
  <si>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</si>
  <si>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</si>
  <si>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</si>
  <si>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</si>
  <si>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</si>
  <si>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</si>
  <si>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</si>
  <si>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</si>
  <si>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</si>
  <si>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</si>
  <si>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</si>
  <si>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</si>
  <si>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</si>
  <si>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</si>
  <si>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</si>
  <si>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</si>
  <si>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</si>
  <si>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</si>
  <si>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</si>
  <si>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</si>
  <si>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</si>
  <si>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</si>
  <si>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</si>
  <si>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</si>
  <si>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</si>
  <si>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</si>
  <si>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</si>
  <si>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</si>
  <si>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</si>
  <si>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</si>
  <si>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</si>
  <si>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</si>
  <si>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</si>
  <si>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</si>
  <si>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</si>
  <si>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</si>
  <si>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</si>
  <si>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</si>
  <si>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</si>
  <si>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</si>
  <si>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</si>
  <si>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</si>
  <si>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</si>
  <si>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</si>
  <si>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</si>
  <si>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</si>
  <si>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</si>
  <si>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</si>
  <si>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</si>
  <si>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</si>
  <si>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</si>
  <si>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</si>
  <si>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</si>
  <si>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</si>
  <si>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</si>
  <si>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</si>
  <si>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</si>
  <si>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</si>
  <si>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</si>
  <si>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</si>
  <si>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</si>
  <si>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</si>
  <si>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</si>
  <si>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</si>
  <si>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</si>
  <si>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</si>
  <si>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</si>
  <si>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</si>
  <si>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</si>
  <si>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</si>
  <si>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</si>
  <si>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</si>
  <si>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</si>
  <si>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</si>
  <si>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</si>
  <si>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</si>
  <si>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</si>
  <si>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</si>
  <si>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</si>
  <si>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</si>
  <si>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</si>
  <si>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</si>
  <si>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</si>
  <si>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</si>
  <si>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</si>
  <si>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</si>
  <si>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</si>
  <si>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</si>
  <si>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</si>
  <si>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</si>
  <si>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</si>
  <si>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</si>
  <si>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</si>
  <si>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</si>
  <si>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</si>
  <si>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</si>
  <si>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</si>
  <si>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</si>
  <si>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</si>
  <si>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</si>
  <si>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</si>
  <si>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</si>
  <si>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</si>
  <si>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</si>
  <si>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</si>
  <si>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</si>
  <si>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</si>
  <si>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</si>
  <si>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</si>
  <si>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</si>
  <si>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</si>
  <si>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</si>
  <si>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</si>
  <si>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</si>
  <si>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</si>
  <si>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</si>
  <si>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</si>
  <si>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</si>
  <si>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</si>
  <si>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</si>
  <si>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</si>
  <si>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</si>
  <si>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</si>
  <si>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</si>
  <si>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</si>
  <si>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</si>
  <si>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</si>
  <si>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</si>
  <si>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</si>
  <si>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</si>
  <si>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</si>
  <si>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</si>
  <si>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</si>
  <si>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</si>
  <si>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</si>
  <si>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</si>
  <si>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</si>
  <si>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</si>
  <si>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</si>
  <si>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</si>
  <si>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</si>
  <si>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</si>
  <si>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</si>
  <si>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</si>
  <si>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</si>
  <si>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</si>
  <si>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</si>
  <si>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</si>
  <si>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</si>
  <si>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</si>
  <si>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</si>
  <si>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</si>
  <si>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</si>
  <si>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</si>
  <si>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</si>
  <si>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</si>
  <si>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</si>
  <si>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</si>
  <si>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</si>
  <si>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</si>
  <si>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</si>
  <si>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</si>
  <si>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</si>
  <si>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</si>
  <si>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</si>
  <si>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</si>
  <si>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</si>
  <si>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</si>
  <si>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</si>
  <si>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</si>
  <si>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</si>
  <si>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</si>
  <si>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</si>
  <si>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</si>
  <si>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</si>
  <si>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</si>
  <si>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</si>
  <si>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</si>
  <si>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</si>
  <si>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</si>
  <si>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</si>
  <si>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</si>
  <si>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</si>
  <si>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</si>
  <si>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</si>
  <si>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</si>
  <si>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</si>
  <si>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</si>
  <si>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</si>
  <si>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</si>
  <si>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</si>
  <si>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</si>
  <si>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</si>
  <si>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</si>
  <si>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</si>
  <si>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</si>
  <si>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</si>
  <si>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</si>
  <si>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</si>
  <si>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</si>
  <si>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</si>
  <si>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</si>
  <si>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</si>
  <si>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</si>
  <si>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</si>
  <si>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</si>
  <si>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</si>
  <si>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</si>
  <si>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</si>
  <si>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</si>
  <si>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</si>
  <si>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</si>
  <si>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</si>
  <si>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</si>
  <si>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</si>
  <si>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</si>
  <si>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</si>
  <si>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</si>
  <si>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</si>
  <si>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</si>
  <si>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</si>
  <si>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</si>
  <si>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</si>
  <si>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</si>
  <si>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</si>
  <si>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</si>
  <si>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</si>
  <si>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</si>
  <si>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</si>
  <si>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</si>
  <si>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</si>
  <si>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</si>
  <si>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</si>
  <si>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</si>
  <si>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</si>
  <si>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</si>
  <si>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</si>
  <si>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</si>
  <si>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</si>
  <si>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</si>
  <si>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</si>
  <si>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</si>
  <si>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</si>
  <si>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</si>
  <si>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</si>
  <si>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</si>
  <si>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</si>
  <si>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</si>
  <si>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</si>
  <si>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</si>
  <si>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</si>
  <si>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</si>
  <si>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</si>
  <si>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</si>
  <si>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</si>
  <si>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</si>
  <si>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</si>
  <si>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</si>
  <si>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</si>
  <si>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</si>
  <si>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</si>
  <si>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</si>
  <si>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</si>
  <si>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</si>
  <si>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</si>
  <si>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</si>
  <si>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</si>
  <si>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</si>
  <si>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</si>
  <si>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</si>
  <si>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</si>
  <si>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</si>
  <si>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</si>
  <si>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</si>
  <si>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</si>
  <si>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</si>
  <si>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</si>
  <si>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</si>
  <si>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</si>
  <si>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</si>
  <si>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</si>
  <si>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</si>
  <si>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</si>
  <si>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</si>
  <si>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</si>
  <si>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</si>
  <si>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</si>
  <si>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</si>
  <si>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</si>
  <si>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</si>
  <si>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</si>
  <si>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</si>
  <si>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</si>
  <si>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</si>
  <si>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</si>
  <si>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</si>
  <si>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</si>
  <si>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</si>
  <si>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</si>
  <si>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</si>
  <si>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</si>
  <si>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</si>
  <si>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</si>
  <si>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</si>
  <si>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</si>
  <si>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</si>
  <si>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</si>
  <si>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</si>
  <si>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</si>
  <si>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</si>
  <si>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</si>
  <si>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</si>
  <si>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</si>
  <si>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</si>
  <si>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</si>
  <si>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</si>
  <si>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</si>
  <si>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</si>
  <si>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</si>
  <si>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</si>
  <si>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</si>
  <si>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</si>
  <si>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</si>
  <si>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</si>
  <si>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</si>
  <si>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</si>
  <si>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</si>
  <si>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</si>
  <si>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</si>
  <si>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</si>
  <si>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</si>
  <si>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</si>
  <si>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</si>
  <si>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</si>
  <si>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</si>
  <si>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</si>
  <si>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</si>
  <si>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</si>
  <si>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</si>
  <si>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</si>
  <si>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</si>
  <si>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</si>
  <si>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</si>
  <si>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</si>
  <si>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</si>
  <si>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</si>
  <si>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</si>
  <si>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</si>
  <si>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</si>
  <si>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</si>
  <si>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</si>
  <si>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</si>
  <si>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</si>
  <si>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</si>
  <si>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</si>
  <si>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</si>
  <si>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</si>
  <si>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</si>
  <si>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</si>
  <si>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</si>
  <si>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</si>
  <si>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</si>
  <si>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</si>
  <si>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</si>
  <si>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</si>
  <si>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</si>
  <si>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</si>
  <si>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</si>
  <si>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</si>
  <si>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</si>
  <si>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</si>
  <si>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</si>
  <si>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</si>
  <si>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</si>
  <si>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</si>
  <si>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</si>
  <si>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</si>
  <si>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</si>
  <si>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</si>
  <si>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</si>
  <si>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</si>
  <si>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</si>
  <si>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</si>
  <si>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</si>
  <si>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</si>
  <si>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</si>
  <si>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</si>
  <si>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</si>
  <si>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</si>
  <si>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</si>
  <si>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</si>
  <si>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</si>
  <si>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</si>
  <si>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</si>
  <si>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</si>
  <si>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</si>
  <si>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</si>
  <si>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</si>
  <si>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</si>
  <si>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</si>
  <si>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</si>
  <si>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</si>
  <si>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</si>
  <si>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</si>
  <si>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</si>
  <si>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</si>
  <si>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</si>
  <si>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</si>
  <si>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</si>
  <si>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</si>
  <si>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</si>
  <si>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</si>
  <si>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</si>
  <si>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</si>
  <si>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</si>
  <si>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</si>
  <si>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</si>
  <si>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</si>
  <si>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</si>
  <si>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</si>
  <si>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</si>
  <si>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</si>
  <si>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</si>
  <si>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</si>
  <si>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</si>
  <si>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</si>
  <si>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</si>
  <si>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</si>
  <si>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</si>
  <si>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</si>
  <si>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</si>
  <si>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</si>
  <si>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</si>
  <si>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</si>
  <si>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</si>
  <si>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</si>
  <si>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</si>
  <si>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</si>
  <si>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</si>
  <si>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</si>
  <si>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</si>
  <si>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</si>
  <si>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</si>
  <si>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</si>
  <si>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</si>
  <si>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</si>
  <si>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</si>
  <si>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</si>
  <si>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</si>
  <si>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</si>
  <si>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</si>
  <si>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</si>
  <si>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</si>
  <si>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</si>
  <si>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</si>
  <si>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</si>
  <si>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</si>
  <si>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</si>
  <si>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</si>
  <si>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</si>
  <si>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</si>
  <si>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</si>
  <si>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</si>
  <si>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</si>
  <si>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</si>
  <si>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</si>
  <si>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</si>
  <si>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</si>
  <si>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</si>
  <si>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</si>
  <si>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</si>
  <si>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</si>
  <si>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</si>
  <si>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</si>
  <si>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</si>
  <si>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</si>
  <si>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</si>
  <si>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</si>
  <si>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</si>
  <si>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</si>
  <si>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</si>
  <si>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</si>
  <si>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</si>
  <si>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</si>
  <si>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</si>
  <si>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</si>
  <si>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</si>
  <si>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</si>
  <si>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</si>
  <si>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</si>
  <si>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</si>
  <si>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</si>
  <si>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</si>
  <si>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</si>
  <si>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</si>
  <si>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</si>
  <si>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</si>
  <si>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</si>
  <si>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</si>
  <si>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</si>
  <si>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</si>
  <si>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</si>
  <si>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</si>
  <si>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</si>
  <si>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</si>
  <si>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</si>
  <si>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</si>
  <si>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</si>
  <si>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</si>
  <si>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</si>
  <si>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</si>
  <si>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</si>
  <si>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</si>
  <si>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</si>
  <si>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</si>
  <si>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</si>
  <si>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</si>
  <si>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</si>
  <si>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</si>
  <si>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</si>
  <si>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</si>
  <si>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</si>
  <si>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</si>
  <si>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</si>
  <si>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</si>
  <si>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</si>
  <si>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</si>
  <si>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</si>
  <si>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</si>
  <si>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</si>
  <si>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</si>
  <si>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</si>
  <si>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</si>
  <si>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</si>
  <si>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</si>
  <si>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</si>
  <si>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</si>
  <si>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</si>
  <si>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</si>
  <si>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</si>
  <si>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</si>
  <si>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</si>
  <si>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</si>
  <si>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</si>
  <si>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</si>
  <si>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</si>
  <si>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</si>
  <si>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</si>
  <si>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</si>
  <si>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</si>
  <si>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</si>
  <si>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</si>
  <si>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</si>
  <si>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</si>
  <si>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</si>
  <si>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</si>
  <si>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</si>
  <si>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</si>
  <si>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</si>
  <si>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</si>
  <si>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</si>
  <si>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</si>
  <si>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</si>
  <si>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</si>
  <si>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</si>
  <si>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</si>
  <si>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</si>
  <si>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</si>
  <si>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</si>
  <si>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</si>
  <si>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</si>
  <si>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</si>
  <si>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</si>
  <si>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</si>
  <si>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</si>
  <si>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</si>
  <si>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</si>
  <si>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</si>
  <si>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</si>
  <si>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</si>
  <si>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</si>
  <si>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</si>
  <si>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</si>
  <si>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</si>
  <si>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</si>
  <si>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</si>
  <si>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</si>
  <si>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</si>
  <si>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</si>
  <si>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</si>
  <si>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</si>
  <si>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</si>
  <si>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</si>
  <si>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</si>
  <si>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</si>
  <si>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</si>
  <si>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</si>
  <si>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</si>
  <si>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</si>
  <si>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</si>
  <si>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</si>
  <si>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</si>
  <si>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</si>
  <si>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</si>
  <si>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</si>
  <si>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</si>
  <si>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</si>
  <si>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</si>
  <si>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</si>
  <si>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</si>
  <si>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</si>
  <si>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</si>
  <si>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</si>
  <si>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</si>
  <si>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</si>
  <si>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</si>
  <si>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</si>
  <si>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</si>
  <si>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</si>
  <si>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</si>
  <si>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</si>
  <si>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</si>
  <si>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</si>
  <si>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</si>
  <si>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</si>
  <si>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</si>
  <si>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</si>
  <si>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</si>
  <si>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</si>
  <si>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</si>
  <si>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</si>
  <si>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</si>
  <si>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</si>
  <si>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</si>
  <si>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</si>
  <si>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</si>
  <si>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</si>
  <si>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</si>
  <si>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</si>
  <si>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</si>
  <si>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</si>
  <si>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</si>
  <si>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</si>
  <si>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</si>
  <si>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</si>
  <si>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</si>
  <si>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</si>
  <si>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</si>
  <si>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</si>
  <si>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</si>
  <si>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</si>
  <si>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</si>
  <si>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</si>
  <si>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</si>
  <si>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</si>
  <si>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</si>
  <si>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</si>
  <si>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</si>
  <si>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</si>
  <si>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</si>
  <si>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</si>
  <si>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</si>
  <si>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</si>
  <si>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</si>
  <si>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</si>
  <si>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</si>
  <si>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</si>
  <si>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</si>
  <si>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</si>
  <si>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</si>
  <si>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</si>
  <si>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</si>
  <si>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</si>
  <si>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</si>
  <si>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</si>
  <si>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</si>
  <si>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</si>
  <si>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</si>
  <si>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</si>
  <si>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</si>
  <si>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</si>
  <si>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</si>
  <si>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</si>
  <si>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</si>
  <si>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</si>
  <si>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</si>
  <si>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</si>
  <si>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</si>
  <si>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</si>
  <si>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</si>
  <si>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</si>
  <si>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</si>
  <si>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</si>
  <si>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</si>
  <si>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</si>
  <si>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</si>
  <si>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</si>
  <si>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</si>
  <si>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</si>
  <si>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</si>
  <si>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</si>
  <si>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</si>
  <si>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</si>
  <si>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</si>
  <si>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</si>
  <si>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</si>
  <si>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</si>
  <si>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</si>
  <si>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</si>
  <si>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</si>
  <si>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</si>
  <si>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</si>
  <si>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</si>
  <si>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</si>
  <si>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</si>
  <si>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</si>
  <si>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</si>
  <si>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</si>
  <si>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</si>
  <si>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</si>
  <si>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</si>
  <si>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</si>
  <si>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</si>
  <si>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</si>
  <si>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</si>
  <si>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</si>
  <si>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</si>
  <si>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</si>
  <si>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</si>
  <si>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</si>
  <si>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</si>
  <si>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</si>
  <si>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</si>
  <si>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</si>
  <si>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</si>
  <si>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</si>
  <si>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</si>
  <si>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</si>
  <si>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</si>
  <si>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</si>
  <si>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</si>
  <si>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</si>
  <si>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</si>
  <si>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</si>
  <si>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</si>
  <si>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</si>
  <si>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</si>
  <si>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</si>
  <si>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</si>
  <si>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</si>
  <si>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</si>
  <si>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</si>
  <si>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</si>
  <si>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</si>
  <si>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</si>
  <si>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</si>
  <si>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</si>
  <si>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</si>
  <si>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</si>
  <si>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</si>
  <si>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</si>
  <si>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</si>
  <si>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</si>
  <si>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</si>
  <si>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</si>
  <si>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</si>
  <si>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</si>
  <si>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</si>
  <si>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</si>
  <si>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</si>
  <si>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</si>
  <si>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</si>
  <si>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</si>
  <si>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</si>
  <si>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</si>
  <si>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</si>
  <si>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</si>
  <si>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</si>
  <si>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</si>
  <si>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</si>
  <si>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</si>
  <si>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</si>
  <si>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</si>
  <si>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</si>
  <si>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</si>
  <si>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</si>
  <si>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</si>
  <si>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</si>
  <si>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</si>
  <si>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</si>
  <si>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</si>
  <si>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</si>
  <si>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</si>
  <si>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</si>
  <si>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</si>
  <si>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</si>
  <si>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</si>
  <si>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</si>
  <si>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</si>
  <si>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</si>
  <si>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</si>
  <si>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</si>
  <si>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</si>
  <si>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</si>
  <si>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</si>
  <si>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</si>
  <si>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</si>
  <si>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</si>
  <si>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</si>
  <si>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</si>
  <si>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</si>
  <si>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</si>
  <si>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</si>
  <si>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</si>
  <si>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</si>
  <si>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</si>
  <si>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</si>
  <si>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</si>
  <si>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</si>
  <si>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</si>
  <si>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</si>
  <si>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</si>
  <si>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</si>
  <si>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</si>
  <si>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</si>
  <si>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</si>
  <si>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</si>
  <si>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</si>
  <si>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</si>
  <si>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</si>
  <si>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</si>
  <si>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</si>
  <si>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</si>
  <si>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</si>
  <si>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</si>
  <si>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</si>
  <si>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</si>
  <si>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</si>
  <si>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</si>
  <si>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</si>
  <si>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</si>
  <si>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</si>
  <si>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</si>
  <si>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</si>
  <si>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</si>
  <si>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</si>
  <si>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</si>
  <si>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</si>
  <si>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</si>
  <si>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</si>
  <si>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</si>
  <si>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</si>
  <si>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</si>
  <si>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</si>
  <si>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</si>
  <si>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</si>
  <si>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</si>
  <si>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</si>
  <si>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</si>
  <si>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</si>
  <si>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</si>
  <si>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</si>
  <si>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</si>
  <si>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</si>
  <si>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</si>
  <si>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</si>
  <si>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</si>
  <si>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</si>
  <si>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</si>
  <si>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</si>
  <si>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</si>
  <si>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</si>
  <si>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</si>
  <si>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</si>
  <si>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</si>
  <si>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</si>
  <si>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</si>
  <si>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</si>
  <si>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</si>
  <si>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</si>
  <si>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</si>
  <si>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</si>
  <si>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</si>
  <si>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</si>
  <si>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</si>
  <si>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</si>
  <si>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</si>
  <si>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</si>
  <si>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</si>
  <si>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</si>
  <si>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</si>
  <si>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</si>
  <si>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</si>
  <si>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</si>
  <si>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</si>
  <si>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</si>
  <si>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</si>
  <si>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</si>
  <si>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</si>
  <si>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</si>
  <si>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</si>
  <si>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</si>
  <si>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</si>
  <si>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</si>
  <si>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</si>
  <si>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</si>
  <si>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</si>
  <si>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</si>
  <si>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</si>
  <si>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</si>
  <si>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</si>
  <si>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</si>
  <si>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</si>
  <si>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</si>
  <si>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</si>
  <si>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</si>
  <si>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</si>
  <si>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</si>
  <si>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</si>
  <si>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</si>
  <si>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</si>
  <si>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</si>
  <si>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</si>
  <si>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</si>
  <si>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</si>
  <si>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</si>
  <si>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</si>
  <si>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</si>
  <si>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</si>
  <si>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</si>
  <si>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</si>
  <si>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</si>
  <si>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</si>
  <si>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</si>
  <si>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</si>
  <si>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</si>
  <si>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</si>
  <si>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</si>
  <si>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</si>
  <si>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</si>
  <si>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</si>
  <si>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</si>
  <si>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</si>
  <si>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</si>
  <si>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</si>
  <si>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</si>
  <si>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</si>
  <si>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</si>
  <si>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</si>
  <si>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</si>
  <si>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</si>
  <si>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</si>
  <si>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</si>
  <si>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</si>
  <si>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</si>
  <si>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</si>
  <si>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</si>
  <si>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</si>
  <si>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</si>
  <si>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</si>
  <si>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</si>
  <si>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</si>
  <si>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</si>
  <si>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</si>
  <si>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</si>
  <si>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</si>
  <si>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</si>
  <si>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</si>
  <si>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</si>
  <si>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</si>
  <si>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</si>
  <si>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</si>
  <si>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</si>
  <si>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</si>
  <si>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</si>
  <si>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</si>
  <si>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</si>
  <si>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</si>
  <si>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</si>
  <si>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</si>
  <si>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</si>
  <si>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</si>
  <si>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</si>
  <si>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</si>
  <si>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</si>
  <si>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</si>
  <si>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</si>
  <si>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</si>
  <si>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</si>
  <si>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</si>
  <si>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</si>
  <si>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</si>
  <si>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</si>
  <si>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</si>
  <si>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</si>
  <si>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</si>
  <si>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</si>
  <si>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</si>
  <si>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</si>
  <si>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</si>
  <si>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</si>
  <si>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</si>
  <si>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</si>
  <si>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</si>
  <si>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</si>
  <si>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</si>
  <si>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</si>
  <si>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</si>
  <si>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</si>
  <si>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</si>
  <si>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</si>
  <si>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</si>
  <si>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</si>
  <si>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</si>
  <si>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</si>
  <si>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</si>
  <si>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</si>
  <si>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</si>
  <si>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</si>
  <si>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</si>
  <si>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</si>
  <si>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</si>
  <si>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</si>
  <si>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</si>
  <si>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</si>
  <si>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</si>
  <si>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</si>
  <si>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</si>
  <si>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</si>
  <si>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</si>
  <si>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</si>
  <si>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</si>
  <si>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</si>
  <si>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</si>
  <si>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</si>
  <si>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</si>
  <si>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</si>
  <si>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</si>
  <si>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</si>
  <si>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</si>
  <si>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</si>
  <si>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</si>
  <si>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</si>
  <si>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</si>
  <si>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</si>
  <si>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</si>
  <si>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</si>
  <si>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</si>
  <si>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</si>
  <si>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</si>
  <si>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</si>
  <si>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</si>
  <si>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</si>
  <si>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</si>
  <si>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</si>
  <si>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</si>
  <si>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</si>
  <si>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</si>
  <si>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</si>
  <si>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</si>
  <si>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</si>
  <si>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</si>
  <si>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</si>
  <si>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</si>
  <si>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</si>
  <si>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</si>
  <si>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</si>
  <si>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</si>
  <si>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</si>
  <si>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</si>
  <si>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</si>
  <si>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</si>
  <si>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</si>
  <si>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</si>
  <si>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</si>
  <si>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</si>
  <si>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</si>
  <si>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</si>
  <si>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</si>
  <si>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</si>
  <si>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</si>
  <si>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</si>
  <si>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</si>
  <si>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</si>
  <si>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</si>
  <si>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</si>
  <si>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</si>
  <si>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</si>
  <si>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</si>
  <si>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</si>
  <si>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</si>
  <si>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</si>
  <si>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</si>
  <si>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</si>
  <si>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</si>
  <si>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</si>
  <si>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</si>
  <si>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</si>
  <si>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</si>
  <si>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</si>
  <si>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</si>
  <si>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</si>
  <si>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</si>
  <si>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</si>
  <si>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</si>
  <si>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</si>
  <si>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</si>
  <si>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</si>
  <si>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</si>
  <si>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</si>
  <si>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</si>
  <si>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</si>
  <si>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</si>
  <si>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</si>
  <si>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</si>
  <si>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</si>
  <si>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</si>
  <si>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</si>
  <si>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</si>
  <si>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</si>
  <si>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</si>
  <si>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</si>
  <si>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</si>
  <si>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</si>
  <si>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</si>
  <si>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</si>
  <si>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</si>
  <si>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</si>
  <si>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</si>
  <si>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</si>
  <si>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</si>
  <si>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</si>
  <si>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</si>
  <si>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</si>
  <si>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</si>
  <si>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</si>
  <si>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</si>
  <si>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</si>
  <si>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</si>
  <si>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</si>
  <si>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</si>
  <si>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</si>
  <si>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</si>
  <si>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</si>
  <si>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</si>
  <si>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</si>
  <si>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</si>
  <si>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</si>
  <si>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</si>
  <si>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</si>
  <si>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</si>
  <si>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</si>
  <si>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</si>
  <si>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</si>
  <si>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</si>
  <si>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</si>
  <si>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</si>
  <si>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</si>
  <si>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</si>
  <si>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</si>
  <si>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</si>
  <si>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</si>
  <si>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</si>
  <si>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</si>
  <si>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</si>
  <si>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</si>
  <si>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</si>
  <si>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</si>
  <si>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</si>
  <si>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</si>
  <si>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</si>
  <si>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</si>
  <si>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</si>
  <si>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</si>
  <si>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</si>
  <si>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</si>
  <si>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</si>
  <si>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</si>
  <si>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</si>
  <si>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</si>
  <si>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</si>
  <si>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</si>
  <si>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</si>
  <si>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</si>
  <si>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</si>
  <si>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</si>
  <si>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</si>
  <si>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</si>
  <si>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</si>
  <si>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</si>
  <si>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</si>
  <si>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</si>
  <si>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</si>
  <si>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</si>
  <si>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</si>
  <si>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</si>
  <si>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</si>
  <si>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</si>
  <si>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</si>
  <si>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</si>
  <si>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</si>
  <si>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</si>
  <si>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</si>
  <si>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</si>
  <si>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</si>
  <si>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</si>
  <si>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</si>
  <si>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</si>
  <si>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</si>
  <si>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</si>
  <si>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</si>
  <si>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</si>
  <si>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</si>
  <si>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</si>
  <si>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</si>
  <si>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</si>
  <si>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</si>
  <si>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</si>
  <si>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</si>
  <si>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</si>
  <si>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</si>
  <si>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</si>
  <si>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</si>
  <si>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</si>
  <si>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</si>
  <si>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</si>
  <si>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</si>
  <si>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</si>
  <si>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</si>
  <si>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</si>
  <si>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</si>
  <si>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</si>
  <si>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</si>
  <si>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</si>
  <si>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</si>
  <si>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</si>
  <si>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</si>
  <si>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</si>
  <si>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</si>
  <si>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</si>
  <si>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</si>
  <si>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</si>
  <si>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</si>
  <si>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</si>
  <si>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</si>
  <si>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</si>
  <si>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</si>
  <si>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</si>
  <si>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</si>
  <si>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</si>
  <si>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</si>
  <si>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</si>
  <si>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</si>
  <si>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</si>
  <si>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</si>
  <si>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</si>
  <si>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</si>
  <si>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</si>
  <si>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</si>
  <si>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</si>
  <si>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</si>
  <si>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</si>
  <si>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</si>
  <si>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</si>
  <si>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</si>
  <si>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</si>
  <si>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</si>
  <si>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</si>
  <si>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</si>
  <si>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</si>
  <si>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</si>
  <si>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</si>
  <si>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</si>
  <si>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</si>
  <si>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</si>
  <si>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</si>
  <si>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</si>
  <si>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</si>
  <si>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</si>
  <si>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</si>
  <si>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</si>
  <si>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</si>
  <si>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</si>
  <si>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</si>
  <si>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</si>
  <si>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</si>
  <si>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</si>
  <si>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</si>
  <si>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</si>
  <si>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</si>
  <si>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</si>
  <si>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</si>
  <si>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</si>
  <si>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</si>
  <si>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</si>
  <si>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</si>
  <si>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</si>
  <si>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</si>
  <si>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</si>
  <si>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</si>
  <si>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</si>
  <si>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</si>
  <si>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</si>
  <si>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</si>
  <si>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</si>
  <si>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</si>
  <si>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</si>
  <si>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</si>
  <si>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</si>
  <si>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</si>
  <si>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</si>
  <si>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</si>
  <si>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</si>
  <si>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</si>
  <si>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</si>
  <si>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</si>
  <si>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</si>
  <si>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</si>
  <si>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</si>
  <si>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</si>
  <si>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</si>
  <si>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</si>
  <si>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</si>
  <si>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</si>
  <si>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</si>
  <si>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</si>
  <si>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</si>
  <si>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</si>
  <si>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</si>
  <si>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</si>
  <si>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</si>
  <si>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</si>
  <si>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</si>
  <si>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</si>
  <si>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</si>
  <si>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</si>
  <si>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</si>
  <si>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</si>
  <si>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</si>
  <si>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</si>
  <si>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</si>
  <si>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</si>
  <si>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</si>
  <si>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</si>
  <si>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</si>
  <si>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</si>
  <si>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</si>
  <si>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</si>
  <si>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</si>
  <si>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</si>
  <si>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</si>
  <si>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</si>
  <si>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</si>
  <si>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</si>
  <si>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</si>
  <si>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</si>
  <si>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</si>
  <si>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</si>
  <si>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</si>
  <si>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</si>
  <si>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</si>
  <si>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</si>
  <si>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</si>
  <si>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</si>
  <si>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</si>
  <si>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</si>
  <si>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</si>
  <si>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</si>
  <si>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</si>
  <si>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</si>
  <si>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</si>
  <si>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</si>
  <si>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</si>
  <si>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</si>
  <si>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</si>
  <si>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</si>
  <si>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</si>
  <si>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</si>
  <si>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</si>
  <si>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</si>
  <si>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</si>
  <si>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</si>
  <si>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</si>
  <si>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</si>
  <si>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</si>
  <si>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</si>
  <si>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</si>
  <si>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</si>
  <si>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</si>
  <si>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</si>
  <si>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</si>
  <si>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</si>
  <si>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</si>
  <si>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</si>
  <si>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</si>
  <si>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</si>
  <si>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</si>
  <si>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</si>
  <si>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</si>
  <si>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</si>
  <si>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</si>
  <si>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</si>
  <si>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</si>
  <si>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</si>
  <si>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</si>
  <si>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</si>
  <si>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</si>
  <si>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</si>
  <si>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</si>
  <si>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</si>
  <si>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</si>
  <si>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</si>
  <si>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</si>
  <si>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</si>
  <si>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</si>
  <si>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</si>
  <si>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</si>
  <si>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</si>
  <si>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</si>
  <si>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</si>
  <si>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</si>
  <si>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</si>
  <si>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</si>
  <si>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</si>
  <si>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</si>
  <si>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</si>
  <si>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</si>
  <si>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</si>
  <si>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</si>
  <si>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</si>
  <si>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</si>
  <si>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</si>
  <si>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</si>
  <si>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</si>
  <si>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</si>
  <si>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</si>
  <si>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</si>
  <si>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</si>
  <si>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</si>
  <si>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</si>
  <si>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</si>
  <si>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</si>
  <si>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</si>
  <si>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</si>
  <si>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</si>
  <si>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</si>
  <si>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</si>
  <si>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</si>
  <si>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</si>
  <si>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</si>
  <si>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</si>
  <si>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</si>
  <si>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</si>
  <si>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</si>
  <si>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</si>
  <si>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</si>
  <si>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</si>
  <si>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</si>
  <si>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</si>
  <si>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</si>
  <si>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</si>
  <si>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</si>
  <si>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</si>
  <si>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</si>
  <si>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</si>
  <si>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</si>
  <si>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</si>
  <si>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</si>
  <si>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</si>
  <si>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</si>
  <si>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</si>
  <si>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</si>
  <si>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</si>
  <si>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</si>
  <si>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</si>
  <si>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</si>
  <si>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</si>
  <si>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</si>
  <si>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</si>
  <si>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</si>
  <si>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</si>
  <si>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</si>
  <si>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</si>
  <si>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</si>
  <si>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</si>
  <si>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</si>
  <si>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</si>
  <si>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</si>
  <si>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</si>
  <si>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</si>
  <si>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</si>
  <si>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</si>
  <si>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</si>
  <si>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</si>
  <si>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</si>
  <si>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</si>
  <si>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</si>
  <si>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</si>
  <si>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</si>
  <si>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</si>
  <si>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</si>
  <si>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</si>
  <si>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</si>
  <si>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</si>
  <si>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</si>
  <si>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</si>
  <si>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</si>
  <si>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</si>
  <si>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</si>
  <si>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</si>
  <si>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</si>
  <si>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</si>
  <si>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</si>
  <si>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</si>
  <si>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</si>
  <si>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</si>
  <si>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</si>
  <si>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</si>
  <si>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</si>
  <si>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</si>
  <si>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</si>
  <si>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</si>
  <si>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</si>
  <si>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</si>
  <si>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</si>
  <si>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</si>
  <si>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</si>
  <si>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</si>
  <si>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</si>
  <si>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</si>
  <si>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</si>
  <si>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</si>
  <si>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</si>
  <si>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</si>
  <si>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</si>
  <si>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</si>
  <si>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</si>
  <si>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</si>
  <si>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</si>
  <si>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</si>
  <si>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</si>
  <si>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</si>
  <si>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</si>
  <si>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</si>
  <si>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</si>
  <si>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</si>
  <si>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</si>
  <si>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</si>
  <si>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</si>
  <si>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</si>
  <si>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</si>
  <si>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</si>
  <si>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</si>
  <si>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</si>
  <si>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</si>
  <si>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</si>
  <si>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</si>
  <si>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</si>
  <si>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</si>
  <si>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</si>
  <si>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</si>
  <si>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</si>
  <si>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</si>
  <si>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</si>
  <si>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</si>
  <si>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</si>
  <si>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</si>
  <si>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</si>
  <si>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</si>
  <si>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</si>
  <si>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</si>
  <si>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</si>
  <si>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</si>
  <si>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</si>
  <si>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</si>
  <si>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</si>
  <si>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</si>
  <si>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</si>
  <si>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</si>
  <si>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</si>
  <si>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</si>
  <si>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</si>
  <si>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</si>
  <si>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</si>
  <si>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</si>
  <si>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</si>
  <si>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</si>
  <si>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</si>
  <si>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</si>
  <si>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</si>
  <si>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</si>
  <si>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</si>
  <si>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</si>
  <si>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</si>
  <si>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</si>
  <si>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</si>
  <si>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</si>
  <si>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</si>
  <si>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</si>
  <si>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</si>
  <si>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</si>
  <si>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</si>
  <si>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</si>
  <si>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</si>
  <si>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</si>
  <si>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</si>
  <si>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</si>
  <si>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</si>
  <si>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</si>
  <si>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</si>
  <si>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</si>
  <si>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</si>
  <si>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</si>
  <si>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</si>
  <si>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</si>
  <si>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</si>
  <si>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</si>
  <si>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</si>
  <si>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</si>
  <si>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</si>
  <si>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</si>
  <si>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</si>
  <si>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</si>
  <si>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</si>
  <si>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</si>
  <si>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</si>
  <si>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</si>
  <si>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</si>
  <si>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</si>
  <si>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</si>
  <si>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</si>
  <si>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</si>
  <si>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</si>
  <si>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</si>
  <si>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</si>
  <si>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</si>
  <si>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</si>
  <si>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</si>
  <si>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</si>
  <si>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</si>
  <si>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</si>
  <si>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</si>
  <si>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</si>
  <si>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</si>
  <si>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</si>
  <si>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</si>
  <si>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</si>
  <si>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</si>
  <si>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</si>
  <si>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</si>
  <si>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</si>
  <si>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</si>
  <si>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</si>
  <si>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</si>
  <si>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</si>
  <si>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</si>
  <si>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</si>
  <si>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</si>
  <si>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</si>
  <si>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</si>
  <si>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</si>
  <si>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</si>
  <si>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</si>
  <si>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</si>
  <si>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</si>
  <si>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</si>
  <si>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</si>
  <si>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</si>
  <si>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</si>
  <si>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</si>
  <si>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</si>
  <si>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</si>
  <si>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</si>
  <si>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</si>
  <si>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</si>
  <si>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</si>
  <si>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</si>
  <si>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</si>
  <si>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</si>
  <si>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</si>
  <si>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</si>
  <si>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</si>
  <si>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</si>
  <si>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</si>
  <si>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</si>
  <si>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</si>
  <si>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</si>
  <si>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</si>
  <si>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</si>
  <si>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</si>
  <si>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</si>
  <si>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</si>
  <si>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</si>
  <si>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</si>
  <si>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</si>
  <si>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</si>
  <si>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</si>
  <si>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</si>
  <si>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</si>
  <si>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</si>
  <si>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</si>
  <si>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</si>
  <si>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</si>
  <si>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</si>
  <si>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</si>
  <si>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</si>
  <si>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</si>
  <si>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</si>
  <si>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</si>
  <si>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</si>
  <si>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</si>
  <si>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</si>
  <si>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</si>
  <si>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</si>
  <si>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</si>
  <si>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</si>
  <si>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</si>
  <si>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</si>
  <si>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</si>
  <si>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</si>
  <si>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</si>
  <si>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</si>
  <si>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</si>
  <si>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</si>
  <si>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</si>
  <si>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</si>
  <si>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</si>
  <si>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</si>
  <si>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</si>
  <si>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</si>
  <si>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</si>
  <si>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</si>
  <si>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</si>
  <si>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</si>
  <si>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</si>
  <si>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</si>
  <si>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</si>
  <si>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</si>
  <si>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</si>
  <si>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</si>
  <si>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</si>
  <si>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</si>
  <si>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</si>
  <si>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</si>
  <si>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</si>
  <si>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</si>
  <si>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</si>
  <si>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</si>
  <si>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</si>
  <si>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</si>
  <si>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</si>
  <si>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</si>
  <si>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</si>
  <si>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</si>
  <si>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</si>
  <si>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</si>
  <si>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</si>
  <si>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</si>
  <si>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</si>
  <si>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</si>
  <si>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</si>
  <si>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</si>
  <si>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</si>
  <si>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</si>
  <si>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</si>
  <si>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</si>
  <si>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</si>
  <si>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</si>
  <si>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</si>
  <si>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</si>
  <si>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</si>
  <si>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</si>
  <si>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</si>
  <si>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</si>
  <si>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</si>
  <si>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</si>
  <si>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</si>
  <si>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</si>
  <si>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</si>
  <si>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</si>
  <si>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</si>
  <si>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</si>
  <si>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</si>
  <si>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</si>
  <si>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</si>
  <si>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</si>
  <si>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</si>
  <si>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</si>
  <si>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</si>
  <si>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</si>
  <si>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</si>
  <si>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</si>
  <si>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</si>
  <si>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</si>
  <si>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</si>
  <si>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</si>
  <si>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</si>
  <si>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</si>
  <si>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</si>
  <si>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</si>
  <si>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</si>
  <si>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</si>
  <si>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</si>
  <si>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</si>
  <si>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</si>
  <si>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</si>
  <si>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</si>
  <si>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</si>
  <si>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</si>
  <si>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</si>
  <si>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</si>
  <si>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</si>
  <si>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</si>
  <si>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</si>
  <si>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</si>
  <si>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</si>
  <si>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</si>
  <si>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</si>
  <si>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</si>
  <si>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</si>
  <si>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</si>
  <si>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</si>
  <si>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</si>
  <si>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</si>
  <si>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</si>
  <si>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</si>
  <si>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</si>
  <si>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</si>
  <si>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</si>
  <si>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</si>
  <si>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</si>
  <si>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</si>
  <si>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</si>
  <si>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</si>
  <si>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</si>
  <si>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</si>
  <si>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</si>
  <si>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</si>
  <si>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</si>
  <si>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</si>
  <si>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</si>
  <si>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</si>
  <si>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</si>
  <si>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</si>
  <si>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</si>
  <si>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</si>
  <si>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</si>
  <si>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</si>
  <si>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</si>
  <si>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</si>
  <si>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</si>
  <si>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</si>
  <si>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</si>
  <si>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</si>
  <si>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</si>
  <si>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</si>
  <si>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</si>
  <si>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</si>
  <si>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</si>
  <si>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</si>
  <si>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</si>
  <si>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</si>
  <si>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</si>
  <si>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</si>
  <si>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</si>
  <si>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</si>
  <si>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</si>
  <si>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</si>
  <si>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</si>
  <si>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</si>
  <si>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</si>
  <si>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</si>
  <si>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</si>
  <si>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</si>
  <si>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</si>
  <si>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</si>
  <si>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</si>
  <si>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</si>
  <si>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</si>
  <si>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</si>
  <si>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</si>
  <si>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</si>
  <si>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</si>
  <si>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</si>
  <si>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</si>
  <si>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</si>
  <si>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</si>
  <si>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</si>
  <si>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</si>
  <si>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</si>
  <si>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</si>
  <si>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</si>
  <si>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</si>
  <si>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</si>
  <si>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</si>
  <si>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</si>
  <si>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</si>
  <si>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</si>
  <si>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</si>
  <si>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</si>
  <si>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</si>
  <si>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</si>
  <si>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</si>
  <si>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</si>
  <si>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</si>
  <si>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</si>
  <si>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</si>
  <si>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</si>
  <si>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</si>
  <si>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</si>
  <si>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</si>
  <si>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</si>
  <si>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</si>
  <si>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</si>
  <si>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</si>
  <si>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</si>
  <si>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</si>
  <si>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</si>
  <si>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</si>
  <si>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</si>
  <si>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</si>
  <si>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</si>
  <si>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</si>
  <si>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</si>
  <si>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</si>
  <si>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</si>
  <si>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</si>
  <si>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</si>
  <si>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</si>
  <si>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</si>
  <si>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</si>
  <si>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</si>
  <si>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</si>
  <si>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</si>
  <si>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</si>
  <si>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</si>
  <si>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</si>
  <si>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</si>
  <si>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</si>
  <si>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</si>
  <si>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</si>
  <si>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</si>
  <si>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</si>
  <si>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</si>
  <si>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</si>
  <si>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</si>
  <si>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</si>
  <si>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</si>
  <si>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</si>
  <si>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</si>
  <si>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</si>
  <si>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</si>
  <si>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</si>
  <si>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</si>
  <si>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</si>
  <si>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</si>
  <si>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</si>
  <si>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</si>
  <si>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</si>
  <si>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</si>
  <si>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</si>
  <si>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</si>
  <si>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</si>
  <si>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</si>
  <si>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</si>
  <si>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</si>
  <si>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</si>
  <si>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</si>
  <si>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</si>
  <si>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</si>
  <si>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</si>
  <si>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</si>
  <si>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</si>
  <si>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</si>
  <si>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</si>
  <si>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</si>
  <si>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</si>
  <si>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</si>
  <si>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</si>
  <si>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</si>
  <si>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</si>
  <si>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</si>
  <si>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</si>
  <si>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</si>
  <si>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</si>
  <si>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</si>
  <si>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</si>
  <si>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</si>
  <si>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</si>
  <si>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</si>
  <si>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</si>
  <si>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</si>
  <si>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</si>
  <si>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</si>
  <si>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</si>
  <si>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</si>
  <si>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</si>
  <si>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</si>
  <si>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</si>
  <si>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</si>
  <si>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</si>
  <si>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</si>
  <si>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</si>
  <si>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</si>
  <si>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</si>
  <si>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</si>
  <si>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</si>
  <si>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</si>
  <si>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</si>
  <si>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</si>
  <si>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</si>
  <si>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</si>
  <si>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</si>
  <si>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</si>
  <si>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</si>
  <si>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</si>
  <si>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</si>
  <si>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</si>
  <si>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</si>
  <si>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</si>
  <si>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</si>
  <si>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</si>
  <si>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</si>
  <si>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</si>
  <si>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</si>
  <si>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</si>
  <si>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</si>
  <si>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</si>
  <si>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</si>
  <si>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</si>
  <si>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</si>
  <si>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</si>
  <si>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</si>
  <si>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</si>
  <si>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</si>
  <si>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</si>
  <si>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</si>
  <si>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</si>
  <si>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</si>
  <si>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</si>
  <si>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</si>
  <si>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</si>
  <si>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</si>
  <si>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</si>
  <si>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</si>
  <si>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</si>
  <si>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</si>
  <si>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</si>
  <si>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</si>
  <si>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</si>
  <si>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</si>
  <si>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</si>
  <si>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</si>
  <si>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</si>
  <si>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</si>
  <si>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</si>
  <si>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</si>
  <si>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</si>
  <si>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</si>
  <si>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</si>
  <si>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</si>
  <si>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</si>
  <si>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</si>
  <si>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</si>
  <si>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</si>
  <si>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</si>
  <si>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</si>
  <si>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</si>
  <si>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</si>
  <si>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</si>
  <si>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</si>
  <si>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</si>
  <si>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</si>
  <si>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</si>
  <si>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</si>
  <si>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</si>
  <si>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</si>
  <si>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</si>
  <si>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</si>
  <si>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</si>
  <si>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</si>
  <si>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</si>
  <si>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</si>
  <si>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</si>
  <si>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</si>
  <si>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</si>
  <si>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</si>
  <si>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</si>
  <si>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</si>
  <si>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</si>
  <si>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</si>
  <si>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</si>
  <si>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</si>
  <si>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</si>
  <si>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</si>
  <si>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</si>
  <si>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</si>
  <si>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</si>
  <si>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</si>
  <si>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</si>
  <si>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</si>
  <si>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</si>
  <si>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</si>
  <si>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</si>
  <si>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</si>
  <si>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</si>
  <si>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</si>
  <si>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</si>
  <si>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</si>
  <si>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</si>
  <si>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</si>
  <si>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</si>
  <si>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</si>
  <si>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</si>
  <si>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</si>
  <si>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</si>
  <si>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</si>
  <si>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</si>
  <si>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</si>
  <si>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</si>
  <si>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</si>
  <si>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</si>
  <si>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</si>
  <si>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</si>
  <si>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</si>
  <si>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</si>
  <si>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</si>
  <si>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</si>
  <si>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</si>
  <si>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</si>
  <si>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</si>
  <si>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</si>
  <si>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</si>
  <si>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</si>
  <si>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</si>
  <si>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</si>
  <si>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</si>
  <si>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</si>
  <si>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</si>
  <si>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</si>
  <si>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</si>
  <si>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</si>
  <si>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</si>
  <si>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</si>
  <si>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</si>
  <si>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</si>
  <si>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</si>
  <si>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</si>
  <si>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</si>
  <si>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</si>
  <si>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</si>
  <si>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</si>
  <si>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</si>
  <si>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</si>
  <si>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</si>
  <si>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</si>
  <si>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</si>
  <si>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</si>
  <si>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</si>
  <si>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</si>
  <si>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</si>
  <si>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</si>
  <si>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</si>
  <si>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</si>
  <si>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</si>
  <si>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</si>
  <si>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</si>
  <si>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</si>
  <si>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</si>
  <si>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</si>
  <si>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</si>
  <si>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</si>
  <si>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</si>
  <si>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</si>
  <si>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</si>
  <si>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</si>
  <si>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</si>
  <si>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</si>
  <si>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</si>
  <si>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</si>
  <si>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</si>
  <si>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</si>
  <si>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</si>
  <si>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</si>
  <si>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</si>
  <si>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</si>
  <si>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</si>
  <si>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</si>
  <si>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</si>
  <si>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</si>
  <si>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</si>
  <si>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</si>
  <si>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</si>
  <si>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</si>
  <si>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</si>
  <si>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</si>
  <si>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</si>
  <si>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</si>
  <si>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</si>
  <si>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</si>
  <si>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</si>
  <si>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</si>
  <si>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</si>
  <si>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</si>
  <si>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</si>
  <si>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</si>
  <si>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</si>
  <si>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</si>
  <si>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</si>
  <si>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</si>
  <si>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</si>
  <si>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</si>
  <si>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</si>
  <si>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</si>
  <si>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</si>
  <si>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</si>
  <si>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</si>
  <si>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</si>
  <si>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</si>
  <si>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</si>
  <si>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</si>
  <si>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</si>
  <si>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</si>
  <si>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</si>
  <si>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</si>
  <si>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</si>
  <si>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</si>
  <si>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</si>
  <si>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</si>
  <si>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</si>
  <si>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</si>
  <si>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</si>
  <si>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</si>
  <si>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</si>
  <si>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</si>
  <si>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</si>
  <si>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</si>
  <si>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</si>
  <si>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</si>
  <si>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</si>
  <si>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</si>
  <si>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</si>
  <si>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</si>
  <si>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</si>
  <si>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</si>
  <si>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</si>
  <si>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</si>
  <si>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</si>
  <si>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</si>
  <si>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</si>
  <si>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</si>
  <si>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</si>
  <si>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</si>
  <si>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</si>
  <si>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</si>
  <si>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</si>
  <si>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</si>
  <si>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</si>
  <si>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</si>
  <si>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</si>
  <si>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</si>
  <si>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</si>
  <si>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</si>
  <si>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</si>
  <si>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</si>
  <si>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</si>
  <si>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</si>
  <si>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</si>
  <si>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</si>
  <si>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</si>
  <si>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</si>
  <si>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</si>
  <si>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</si>
  <si>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</si>
  <si>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</si>
  <si>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</si>
  <si>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</si>
  <si>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</si>
  <si>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</si>
  <si>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</si>
  <si>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</si>
  <si>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</si>
  <si>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</si>
  <si>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</si>
  <si>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</si>
  <si>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</si>
  <si>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</si>
  <si>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</si>
  <si>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</si>
  <si>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</si>
  <si>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</si>
  <si>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</si>
  <si>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</si>
  <si>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</si>
  <si>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</si>
  <si>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</si>
  <si>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</si>
  <si>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</si>
  <si>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</si>
  <si>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</si>
  <si>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</si>
  <si>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</si>
  <si>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</si>
  <si>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</si>
  <si>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</si>
  <si>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</si>
  <si>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</si>
  <si>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</si>
  <si>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</si>
  <si>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</si>
  <si>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</si>
  <si>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</si>
  <si>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</si>
  <si>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</si>
  <si>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</si>
  <si>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</si>
  <si>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</si>
  <si>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</si>
  <si>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</si>
  <si>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</si>
  <si>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</si>
  <si>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</si>
  <si>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</si>
  <si>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</si>
  <si>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</si>
  <si>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</si>
  <si>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</si>
  <si>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</si>
  <si>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</si>
  <si>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</si>
  <si>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</si>
  <si>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</si>
  <si>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</si>
  <si>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</si>
  <si>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</si>
  <si>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</si>
  <si>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</si>
  <si>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</si>
  <si>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</si>
  <si>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</si>
  <si>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</si>
  <si>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</si>
  <si>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</si>
  <si>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</si>
  <si>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</si>
  <si>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</si>
  <si>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</si>
  <si>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</si>
  <si>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</si>
  <si>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</si>
  <si>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</si>
  <si>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</si>
  <si>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</si>
  <si>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</si>
  <si>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</si>
  <si>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</si>
  <si>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</si>
  <si>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</si>
  <si>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</si>
  <si>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</si>
  <si>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</si>
  <si>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</si>
  <si>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</si>
  <si>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</si>
  <si>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</si>
  <si>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</si>
  <si>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</si>
  <si>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</si>
  <si>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</si>
  <si>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</si>
  <si>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</si>
  <si>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</si>
  <si>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</si>
  <si>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</si>
  <si>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</si>
  <si>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</si>
  <si>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</si>
  <si>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</si>
  <si>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</si>
  <si>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</si>
  <si>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</si>
  <si>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</si>
  <si>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</si>
  <si>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</si>
  <si>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</si>
  <si>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</si>
  <si>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</si>
  <si>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</si>
  <si>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</si>
  <si>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</si>
  <si>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</si>
  <si>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</si>
  <si>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</si>
  <si>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</si>
  <si>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</si>
  <si>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</si>
  <si>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</si>
  <si>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</si>
  <si>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</si>
  <si>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</si>
  <si>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</si>
  <si>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</si>
  <si>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</si>
  <si>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</si>
  <si>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</si>
  <si>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</si>
  <si>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</si>
  <si>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</si>
  <si>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</si>
  <si>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</si>
  <si>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</si>
  <si>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</si>
  <si>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</si>
  <si>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</si>
  <si>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</si>
  <si>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</si>
  <si>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</si>
  <si>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</si>
  <si>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</si>
  <si>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</si>
  <si>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</si>
  <si>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</si>
  <si>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</si>
  <si>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</si>
  <si>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</si>
  <si>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</si>
  <si>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</si>
  <si>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</si>
  <si>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</si>
  <si>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</si>
  <si>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</si>
  <si>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</si>
  <si>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</si>
  <si>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</si>
  <si>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</si>
  <si>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</si>
  <si>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</si>
  <si>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</si>
  <si>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</si>
  <si>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</si>
  <si>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</si>
  <si>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</si>
  <si>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</si>
  <si>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</si>
  <si>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</si>
  <si>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</si>
  <si>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</si>
  <si>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</si>
  <si>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</si>
  <si>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</si>
  <si>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</si>
  <si>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</si>
  <si>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</si>
  <si>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</si>
  <si>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</si>
  <si>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</si>
  <si>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</si>
  <si>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</si>
  <si>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</si>
  <si>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</si>
  <si>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</si>
  <si>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</si>
  <si>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</si>
  <si>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</si>
  <si>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</si>
  <si>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</si>
  <si>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</si>
  <si>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</si>
  <si>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</si>
  <si>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</si>
  <si>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</si>
  <si>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</si>
  <si>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</si>
  <si>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</si>
  <si>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</si>
  <si>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</si>
  <si>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</si>
  <si>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</si>
  <si>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</si>
  <si>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</si>
  <si>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</si>
  <si>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</si>
  <si>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</si>
  <si>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</si>
  <si>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</si>
  <si>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</si>
  <si>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</si>
  <si>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</si>
  <si>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</si>
  <si>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</si>
  <si>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</si>
  <si>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</si>
  <si>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</si>
  <si>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</si>
  <si>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</si>
  <si>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</si>
  <si>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</si>
  <si>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</si>
  <si>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</si>
  <si>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</si>
  <si>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</si>
  <si>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</si>
  <si>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</si>
  <si>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</si>
  <si>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</si>
  <si>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</si>
  <si>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</si>
  <si>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</si>
  <si>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</si>
  <si>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</si>
  <si>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</si>
  <si>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</si>
  <si>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</si>
  <si>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</si>
  <si>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</si>
  <si>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</si>
  <si>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</si>
  <si>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</si>
  <si>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</si>
  <si>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</si>
  <si>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</si>
  <si>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</si>
  <si>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</si>
  <si>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</si>
  <si>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</si>
  <si>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</si>
  <si>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</si>
  <si>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</si>
  <si>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</si>
  <si>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</si>
  <si>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</si>
  <si>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</si>
  <si>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</si>
  <si>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</si>
  <si>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</si>
  <si>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</si>
  <si>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</si>
  <si>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</si>
  <si>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</si>
  <si>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</si>
  <si>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</si>
  <si>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</si>
  <si>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</si>
  <si>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</si>
  <si>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</si>
  <si>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</si>
  <si>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</si>
  <si>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</si>
  <si>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</si>
  <si>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</si>
  <si>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</si>
  <si>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</si>
  <si>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</si>
  <si>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</si>
  <si>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</si>
  <si>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</si>
  <si>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</si>
  <si>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</si>
  <si>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</si>
  <si>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</si>
  <si>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</si>
  <si>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</si>
  <si>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</si>
  <si>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</si>
  <si>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</si>
  <si>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</si>
  <si>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</si>
  <si>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</si>
  <si>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</si>
  <si>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</si>
  <si>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</si>
  <si>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</si>
  <si>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</si>
  <si>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</si>
  <si>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</si>
  <si>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</si>
  <si>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</si>
  <si>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</si>
  <si>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</si>
  <si>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</si>
  <si>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</si>
  <si>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</si>
  <si>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</si>
  <si>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</si>
  <si>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</si>
  <si>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</si>
  <si>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</si>
  <si>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</si>
  <si>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</si>
  <si>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</si>
  <si>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</si>
  <si>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</si>
  <si>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</si>
  <si>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</si>
  <si>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</si>
  <si>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</si>
  <si>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</si>
  <si>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</si>
  <si>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</si>
  <si>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</si>
  <si>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</si>
  <si>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</si>
  <si>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</si>
  <si>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</si>
  <si>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</si>
  <si>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</si>
  <si>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</si>
  <si>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</si>
  <si>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</si>
  <si>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</si>
  <si>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</si>
  <si>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</si>
  <si>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</si>
  <si>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</si>
  <si>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</si>
  <si>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</si>
  <si>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</si>
  <si>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</si>
  <si>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</si>
  <si>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</si>
  <si>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</si>
  <si>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</si>
  <si>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</si>
  <si>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</si>
  <si>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</si>
  <si>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</si>
  <si>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</si>
  <si>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</si>
  <si>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</si>
  <si>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</si>
  <si>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</si>
  <si>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</si>
  <si>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</si>
  <si>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</si>
  <si>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</si>
  <si>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</si>
  <si>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</si>
  <si>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</si>
  <si>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</si>
  <si>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</si>
  <si>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</si>
  <si>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</si>
  <si>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</si>
  <si>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</si>
  <si>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</si>
  <si>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</si>
  <si>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</si>
  <si>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</si>
  <si>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</si>
  <si>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</si>
  <si>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</si>
  <si>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</si>
  <si>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</si>
  <si>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</si>
  <si>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</si>
  <si>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</si>
  <si>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</si>
  <si>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</si>
  <si>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</si>
  <si>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</si>
  <si>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</si>
  <si>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</si>
  <si>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</si>
  <si>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</si>
  <si>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</si>
  <si>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</si>
  <si>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</si>
  <si>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</si>
  <si>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</si>
  <si>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</si>
  <si>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</si>
  <si>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</si>
  <si>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</si>
  <si>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</si>
  <si>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</si>
  <si>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</si>
  <si>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</si>
  <si>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</si>
  <si>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</si>
  <si>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</si>
  <si>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</si>
  <si>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</si>
  <si>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</si>
  <si>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</si>
  <si>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</si>
  <si>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</si>
  <si>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</si>
  <si>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</si>
  <si>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</si>
  <si>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</si>
  <si>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</si>
  <si>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</si>
  <si>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</si>
  <si>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</si>
  <si>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</si>
  <si>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</si>
  <si>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</si>
  <si>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</si>
  <si>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</si>
  <si>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</si>
  <si>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</si>
  <si>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</si>
  <si>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</si>
  <si>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</si>
  <si>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</si>
  <si>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</si>
  <si>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</si>
  <si>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</si>
  <si>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</si>
  <si>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</si>
  <si>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</si>
  <si>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</si>
  <si>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</si>
  <si>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</si>
  <si>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</si>
  <si>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</si>
  <si>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</si>
  <si>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</si>
  <si>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</si>
  <si>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</si>
  <si>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</si>
  <si>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</si>
  <si>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</si>
  <si>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</si>
  <si>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</si>
  <si>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</si>
  <si>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</si>
  <si>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</si>
  <si>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</si>
  <si>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</si>
  <si>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</si>
  <si>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</si>
  <si>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</si>
  <si>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</si>
  <si>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</si>
  <si>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</si>
  <si>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</si>
  <si>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</si>
  <si>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</si>
  <si>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</si>
  <si>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</si>
  <si>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</si>
  <si>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</si>
  <si>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</si>
  <si>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</si>
  <si>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</si>
  <si>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</si>
  <si>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</si>
  <si>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</si>
  <si>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</si>
  <si>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</si>
  <si>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</si>
  <si>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</si>
  <si>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</si>
  <si>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</si>
  <si>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</si>
  <si>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</si>
  <si>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</si>
  <si>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</si>
  <si>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</si>
  <si>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</si>
  <si>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</si>
  <si>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</si>
  <si>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</si>
  <si>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</si>
  <si>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</si>
  <si>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</si>
  <si>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</si>
  <si>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</si>
  <si>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</si>
  <si>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</si>
  <si>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</si>
  <si>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</si>
  <si>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</si>
  <si>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</si>
  <si>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</si>
  <si>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</si>
  <si>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</si>
  <si>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</si>
  <si>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</si>
  <si>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</si>
  <si>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</si>
  <si>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</si>
  <si>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</si>
  <si>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</si>
  <si>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</si>
  <si>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</si>
  <si>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</si>
  <si>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</si>
  <si>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</si>
  <si>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</si>
  <si>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</si>
  <si>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</si>
  <si>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</si>
  <si>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</si>
  <si>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</si>
  <si>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</si>
  <si>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</si>
  <si>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</si>
  <si>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</si>
  <si>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</si>
  <si>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</si>
  <si>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</si>
  <si>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</si>
  <si>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</si>
  <si>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</si>
  <si>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</si>
  <si>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</si>
  <si>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</si>
  <si>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</si>
  <si>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</si>
  <si>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</si>
  <si>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</si>
  <si>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</si>
  <si>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</si>
  <si>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</si>
  <si>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</si>
  <si>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</si>
  <si>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</si>
  <si>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</si>
  <si>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</si>
  <si>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</si>
  <si>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</si>
  <si>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</si>
  <si>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</si>
  <si>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</si>
  <si>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</si>
  <si>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</si>
  <si>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</si>
  <si>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</si>
  <si>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</si>
  <si>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</si>
  <si>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</si>
  <si>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</si>
  <si>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</si>
  <si>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</si>
  <si>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</si>
  <si>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</si>
  <si>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</si>
  <si>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</si>
  <si>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</si>
  <si>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</si>
  <si>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</si>
  <si>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</si>
  <si>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</si>
  <si>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</si>
  <si>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</si>
  <si>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</si>
  <si>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</si>
  <si>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</si>
  <si>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</si>
  <si>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</si>
  <si>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</si>
  <si>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</si>
  <si>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</si>
  <si>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</si>
  <si>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</si>
  <si>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</si>
  <si>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</si>
  <si>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</si>
  <si>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</si>
  <si>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</si>
  <si>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</si>
  <si>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</si>
  <si>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</si>
  <si>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</si>
  <si>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</si>
  <si>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</si>
  <si>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</si>
  <si>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</si>
  <si>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</si>
  <si>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</si>
  <si>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</si>
  <si>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</si>
  <si>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</si>
  <si>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</si>
  <si>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</si>
  <si>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</si>
  <si>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</si>
  <si>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</si>
  <si>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</si>
  <si>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</si>
  <si>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</si>
  <si>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</si>
  <si>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</si>
  <si>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</si>
  <si>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</si>
  <si>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</si>
  <si>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</si>
  <si>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</si>
  <si>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</si>
  <si>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</si>
  <si>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</si>
  <si>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</si>
  <si>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</si>
  <si>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</si>
  <si>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</si>
  <si>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</si>
  <si>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</si>
  <si>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</si>
  <si>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</si>
  <si>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</si>
  <si>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</si>
  <si>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</si>
  <si>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</si>
  <si>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</si>
  <si>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</si>
  <si>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</si>
  <si>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</si>
  <si>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</si>
  <si>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</si>
  <si>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</si>
  <si>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</si>
  <si>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</si>
  <si>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</si>
  <si>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</si>
  <si>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</si>
  <si>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</si>
  <si>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</si>
  <si>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</si>
  <si>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</si>
  <si>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</si>
  <si>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</si>
  <si>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</si>
  <si>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</si>
  <si>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</si>
  <si>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</si>
  <si>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</si>
  <si>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</si>
  <si>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</si>
  <si>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</si>
  <si>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</si>
  <si>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</si>
  <si>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</si>
  <si>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</si>
  <si>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</si>
  <si>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</si>
  <si>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</si>
  <si>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</si>
  <si>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</si>
  <si>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</si>
  <si>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</si>
  <si>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</si>
  <si>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</si>
  <si>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</si>
  <si>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</si>
  <si>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</si>
  <si>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</si>
  <si>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</si>
  <si>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</si>
  <si>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</si>
  <si>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</si>
  <si>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</si>
  <si>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</si>
  <si>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</si>
  <si>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</si>
  <si>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</si>
  <si>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</si>
  <si>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</si>
  <si>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</si>
  <si>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</si>
  <si>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</si>
  <si>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</si>
  <si>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</si>
  <si>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</si>
  <si>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</si>
  <si>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</si>
  <si>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</si>
  <si>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</si>
  <si>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</si>
  <si>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</si>
  <si>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</si>
  <si>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</si>
  <si>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</si>
  <si>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</si>
  <si>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</si>
  <si>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</si>
  <si>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</si>
  <si>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</si>
  <si>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</si>
  <si>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</si>
  <si>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</si>
  <si>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</si>
  <si>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</si>
  <si>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</si>
  <si>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</si>
  <si>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</si>
  <si>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</si>
  <si>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</si>
  <si>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</si>
  <si>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</si>
  <si>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</si>
  <si>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</si>
  <si>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</si>
  <si>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</si>
  <si>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</si>
  <si>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</si>
  <si>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</si>
  <si>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</si>
  <si>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</si>
  <si>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</si>
  <si>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</si>
  <si>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</si>
  <si>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</si>
  <si>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</si>
  <si>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</si>
  <si>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</si>
  <si>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</si>
  <si>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</si>
  <si>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</si>
  <si>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</si>
  <si>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</si>
  <si>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</si>
  <si>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</si>
  <si>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</si>
  <si>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</si>
  <si>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</si>
  <si>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</si>
  <si>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</si>
  <si>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</si>
  <si>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</si>
  <si>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</si>
  <si>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</si>
  <si>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</si>
  <si>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</si>
  <si>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</si>
  <si>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</si>
  <si>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</si>
  <si>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</si>
  <si>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</si>
  <si>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</si>
  <si>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</si>
  <si>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</si>
  <si>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</si>
  <si>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</si>
  <si>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</si>
  <si>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</si>
  <si>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</si>
  <si>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</si>
  <si>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</si>
  <si>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</si>
  <si>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</si>
  <si>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</si>
  <si>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</si>
  <si>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</si>
  <si>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</si>
  <si>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</si>
  <si>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</si>
  <si>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</si>
  <si>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</si>
  <si>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</si>
  <si>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</si>
  <si>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</si>
  <si>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</si>
  <si>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</si>
  <si>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</si>
  <si>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</si>
  <si>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</si>
  <si>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</si>
  <si>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</si>
  <si>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</si>
  <si>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</si>
  <si>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</si>
  <si>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</si>
  <si>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</si>
  <si>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</si>
  <si>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</si>
  <si>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</si>
  <si>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</si>
  <si>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</si>
  <si>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</si>
  <si>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</si>
  <si>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</si>
  <si>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</si>
  <si>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</si>
  <si>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</si>
  <si>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</si>
  <si>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</si>
  <si>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</si>
  <si>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</si>
  <si>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</si>
  <si>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</si>
  <si>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</si>
  <si>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</si>
  <si>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</si>
  <si>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</si>
  <si>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</si>
  <si>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</si>
  <si>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</si>
  <si>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</si>
  <si>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</si>
  <si>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</si>
  <si>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</si>
  <si>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</si>
  <si>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</si>
  <si>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</si>
  <si>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</si>
  <si>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</si>
  <si>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</si>
  <si>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</si>
  <si>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</si>
  <si>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</si>
  <si>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</si>
  <si>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</si>
  <si>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</si>
  <si>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</si>
  <si>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</si>
  <si>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</si>
  <si>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</si>
  <si>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</si>
  <si>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</si>
  <si>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</si>
  <si>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</si>
  <si>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</si>
  <si>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</si>
  <si>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</si>
  <si>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</si>
  <si>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</si>
  <si>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</si>
  <si>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</si>
  <si>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</si>
  <si>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</si>
  <si>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</si>
  <si>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</si>
  <si>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</si>
  <si>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</si>
  <si>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</si>
  <si>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</si>
  <si>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</si>
  <si>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</si>
  <si>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</si>
  <si>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</si>
  <si>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</si>
  <si>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</si>
  <si>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</si>
  <si>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</si>
  <si>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</si>
  <si>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</si>
  <si>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</si>
  <si>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</si>
  <si>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</si>
  <si>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</si>
  <si>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</si>
  <si>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</si>
  <si>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</si>
  <si>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</si>
  <si>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</si>
  <si>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</si>
  <si>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</si>
  <si>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</si>
  <si>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</si>
  <si>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</si>
  <si>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</si>
  <si>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</si>
  <si>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</si>
  <si>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</si>
  <si>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</si>
  <si>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</si>
  <si>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</si>
  <si>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</si>
  <si>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</si>
  <si>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</si>
  <si>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</si>
  <si>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</si>
  <si>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</si>
  <si>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</si>
  <si>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</si>
  <si>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</si>
  <si>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</si>
  <si>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</si>
  <si>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</si>
  <si>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</si>
  <si>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</si>
  <si>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</si>
  <si>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</si>
  <si>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</si>
  <si>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</si>
  <si>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</si>
  <si>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</si>
  <si>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</si>
  <si>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</si>
  <si>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</si>
  <si>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</si>
  <si>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</si>
  <si>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</si>
  <si>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</si>
  <si>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</si>
  <si>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</si>
  <si>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</si>
  <si>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</si>
  <si>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</si>
  <si>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</si>
  <si>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</si>
  <si>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</si>
  <si>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</si>
  <si>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</si>
  <si>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</si>
  <si>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</si>
  <si>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</si>
  <si>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</si>
  <si>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</si>
  <si>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</si>
  <si>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</si>
  <si>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</si>
  <si>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</si>
  <si>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</si>
  <si>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</si>
  <si>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</si>
  <si>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</si>
  <si>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</si>
  <si>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</si>
  <si>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</si>
  <si>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</si>
  <si>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</si>
  <si>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</si>
  <si>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</si>
  <si>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</si>
  <si>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</si>
  <si>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</si>
  <si>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</si>
  <si>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</si>
  <si>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</si>
  <si>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</si>
  <si>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</si>
  <si>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</si>
  <si>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</si>
  <si>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</si>
  <si>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</si>
  <si>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</si>
  <si>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</si>
  <si>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</si>
  <si>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</si>
  <si>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</si>
  <si>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</si>
  <si>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</si>
  <si>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</si>
  <si>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</si>
  <si>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</si>
  <si>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</si>
  <si>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</si>
  <si>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</si>
  <si>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</si>
  <si>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</si>
  <si>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</si>
  <si>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</si>
  <si>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</si>
  <si>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</si>
  <si>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</si>
  <si>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</si>
  <si>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</si>
  <si>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</si>
  <si>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</si>
  <si>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</si>
  <si>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</si>
  <si>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</si>
  <si>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</si>
  <si>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</si>
  <si>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</si>
  <si>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</si>
  <si>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</si>
  <si>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</si>
  <si>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</si>
  <si>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</si>
  <si>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</si>
  <si>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</si>
  <si>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</si>
  <si>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</si>
  <si>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</si>
  <si>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</si>
  <si>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</si>
  <si>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</si>
  <si>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</si>
  <si>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</si>
  <si>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</si>
  <si>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</si>
  <si>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</si>
  <si>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</si>
  <si>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</si>
  <si>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</si>
  <si>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</si>
  <si>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</si>
  <si>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</si>
  <si>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</si>
  <si>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</si>
  <si>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</si>
  <si>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</si>
  <si>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</si>
  <si>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</si>
  <si>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</si>
  <si>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</si>
  <si>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</si>
  <si>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</si>
  <si>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</si>
  <si>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</si>
  <si>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</si>
  <si>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</si>
  <si>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</si>
  <si>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</si>
  <si>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</si>
  <si>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</si>
  <si>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</si>
  <si>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</si>
  <si>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</si>
  <si>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</si>
  <si>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</si>
  <si>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</si>
  <si>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</si>
  <si>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</si>
  <si>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</si>
  <si>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</si>
  <si>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</si>
  <si>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</si>
  <si>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</si>
  <si>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</si>
  <si>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</si>
  <si>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</si>
  <si>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</si>
  <si>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</si>
  <si>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</si>
  <si>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</si>
  <si>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</si>
  <si>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</si>
  <si>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</si>
  <si>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</si>
  <si>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</si>
  <si>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</si>
  <si>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</si>
  <si>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</si>
  <si>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</si>
  <si>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</si>
  <si>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</si>
  <si>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</si>
  <si>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</si>
  <si>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</si>
  <si>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</si>
  <si>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</si>
  <si>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</si>
  <si>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</si>
  <si>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</si>
  <si>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</si>
  <si>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</si>
  <si>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</si>
  <si>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</si>
  <si>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</si>
  <si>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</si>
  <si>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</si>
  <si>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</si>
  <si>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</si>
  <si>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</si>
  <si>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</si>
  <si>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</si>
  <si>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</si>
  <si>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</si>
  <si>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</si>
  <si>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</si>
  <si>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</si>
  <si>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</si>
  <si>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</si>
  <si>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</si>
  <si>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</si>
  <si>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</si>
  <si>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</si>
  <si>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</si>
  <si>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</si>
  <si>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</si>
  <si>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</si>
  <si>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</si>
  <si>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</si>
  <si>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</si>
  <si>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</si>
  <si>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</si>
  <si>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</si>
  <si>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</si>
  <si>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</si>
  <si>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</si>
  <si>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</si>
  <si>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</si>
  <si>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</si>
  <si>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</si>
  <si>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</si>
  <si>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</si>
  <si>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</si>
  <si>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</si>
  <si>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</si>
  <si>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</si>
  <si>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</si>
  <si>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</si>
  <si>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</si>
  <si>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</si>
  <si>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</si>
  <si>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</si>
  <si>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</si>
  <si>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</si>
  <si>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</si>
  <si>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</si>
  <si>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</si>
  <si>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</si>
  <si>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</si>
  <si>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</si>
  <si>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</si>
  <si>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</si>
  <si>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</si>
  <si>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</si>
  <si>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</si>
  <si>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</si>
  <si>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</si>
  <si>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</si>
  <si>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</si>
  <si>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</si>
  <si>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</si>
  <si>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</si>
  <si>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</si>
  <si>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</si>
  <si>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</si>
  <si>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</si>
  <si>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</si>
  <si>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</si>
  <si>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</si>
  <si>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</si>
  <si>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</si>
  <si>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</si>
  <si>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</si>
  <si>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</si>
  <si>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</si>
  <si>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</si>
  <si>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</si>
  <si>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</si>
  <si>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</si>
  <si>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</si>
  <si>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</si>
  <si>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</si>
  <si>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</si>
  <si>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</si>
  <si>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</si>
  <si>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</si>
  <si>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</si>
  <si>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</si>
  <si>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</si>
  <si>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</si>
  <si>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</si>
  <si>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</si>
  <si>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</si>
  <si>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</si>
  <si>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</si>
  <si>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</si>
  <si>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</si>
  <si>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</si>
  <si>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</si>
  <si>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</si>
  <si>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</si>
  <si>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</si>
  <si>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</si>
  <si>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</si>
  <si>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</si>
  <si>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</si>
  <si>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</si>
  <si>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</si>
  <si>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</si>
  <si>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</si>
  <si>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</si>
  <si>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</si>
  <si>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</si>
  <si>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</si>
  <si>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</si>
  <si>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</si>
  <si>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</si>
  <si>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</si>
  <si>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</si>
  <si>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</si>
  <si>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</si>
  <si>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</si>
  <si>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</si>
  <si>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</si>
  <si>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</si>
  <si>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</si>
  <si>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</si>
  <si>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</si>
  <si>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</si>
  <si>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</si>
  <si>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</si>
  <si>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</si>
  <si>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</si>
  <si>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</si>
  <si>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</si>
  <si>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</si>
  <si>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</si>
  <si>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</si>
  <si>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</si>
  <si>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</si>
  <si>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</si>
  <si>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</si>
  <si>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</si>
  <si>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</si>
  <si>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</si>
  <si>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</si>
  <si>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</si>
  <si>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</si>
  <si>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</si>
  <si>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</si>
  <si>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</si>
  <si>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</si>
  <si>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</si>
  <si>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</si>
  <si>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</si>
  <si>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</si>
  <si>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</si>
  <si>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</si>
  <si>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</si>
  <si>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</si>
  <si>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</si>
  <si>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</si>
  <si>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</si>
  <si>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</si>
  <si>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</si>
  <si>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</si>
  <si>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</si>
  <si>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</si>
  <si>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</si>
  <si>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</si>
  <si>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</si>
  <si>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</si>
  <si>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</si>
  <si>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</si>
  <si>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</si>
  <si>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</si>
  <si>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</si>
  <si>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</si>
  <si>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</si>
  <si>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</si>
  <si>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</si>
  <si>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</si>
  <si>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</si>
  <si>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</si>
  <si>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</si>
  <si>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</si>
  <si>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</si>
  <si>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</si>
  <si>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</si>
  <si>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</si>
  <si>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</si>
  <si>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</si>
  <si>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</si>
  <si>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</si>
  <si>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</si>
  <si>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</si>
  <si>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</si>
  <si>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</si>
  <si>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</si>
  <si>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</si>
  <si>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</si>
  <si>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</si>
  <si>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</si>
  <si>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</si>
  <si>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</si>
  <si>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</si>
  <si>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</si>
  <si>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</si>
  <si>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</si>
  <si>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</si>
  <si>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</si>
  <si>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</si>
  <si>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</si>
  <si>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</si>
  <si>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</si>
  <si>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</si>
  <si>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</si>
  <si>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</si>
  <si>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</si>
  <si>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</si>
  <si>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</si>
  <si>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</si>
  <si>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</si>
  <si>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</si>
  <si>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</si>
  <si>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</si>
  <si>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</si>
  <si>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</si>
  <si>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</si>
  <si>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</si>
  <si>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</si>
  <si>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</si>
  <si>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</si>
  <si>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</si>
  <si>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</si>
  <si>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</si>
  <si>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</si>
  <si>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</si>
  <si>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</si>
  <si>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</si>
  <si>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</si>
  <si>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</si>
  <si>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</si>
  <si>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</si>
  <si>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</si>
  <si>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</si>
  <si>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</si>
  <si>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</si>
  <si>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</si>
  <si>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</si>
  <si>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</si>
  <si>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</si>
  <si>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</si>
  <si>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</si>
  <si>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</si>
  <si>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</si>
  <si>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</si>
  <si>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</si>
  <si>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</si>
  <si>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</si>
  <si>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</si>
  <si>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</si>
  <si>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</si>
  <si>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</si>
  <si>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</si>
  <si>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</si>
  <si>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</si>
  <si>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</si>
  <si>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</si>
  <si>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</si>
  <si>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</si>
  <si>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</si>
  <si>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</si>
  <si>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</si>
  <si>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</si>
  <si>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</si>
  <si>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</si>
  <si>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</si>
  <si>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</si>
  <si>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</si>
  <si>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</si>
  <si>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</si>
  <si>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</si>
  <si>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</si>
  <si>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</si>
  <si>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</si>
  <si>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</si>
  <si>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</si>
  <si>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</si>
  <si>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</si>
  <si>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</si>
  <si>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</si>
  <si>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</si>
  <si>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</si>
  <si>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</si>
  <si>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</si>
  <si>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</si>
  <si>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</si>
  <si>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</si>
  <si>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</si>
  <si>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</si>
  <si>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</si>
  <si>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</si>
  <si>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</si>
  <si>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</si>
  <si>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</si>
  <si>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</si>
  <si>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</si>
  <si>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</si>
  <si>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</si>
  <si>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</si>
  <si>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</si>
  <si>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</si>
  <si>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</si>
  <si>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</si>
  <si>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</si>
  <si>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</si>
  <si>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</si>
  <si>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</si>
  <si>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</si>
  <si>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</si>
  <si>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</si>
  <si>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</si>
  <si>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</si>
  <si>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</si>
  <si>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</si>
  <si>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</si>
  <si>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</si>
  <si>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</si>
  <si>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</si>
  <si>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</si>
  <si>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</si>
  <si>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</si>
  <si>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</si>
  <si>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</si>
  <si>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</si>
  <si>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</si>
  <si>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</si>
  <si>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</si>
  <si>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</si>
  <si>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</si>
  <si>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</si>
  <si>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</si>
  <si>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</si>
  <si>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</si>
  <si>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</si>
  <si>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</si>
  <si>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</si>
  <si>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</si>
  <si>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</si>
  <si>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</si>
  <si>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</si>
  <si>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</si>
  <si>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</si>
  <si>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</si>
  <si>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</si>
  <si>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</si>
  <si>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</si>
  <si>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</si>
  <si>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</si>
  <si>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</si>
  <si>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</si>
  <si>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</si>
  <si>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</si>
  <si>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</si>
  <si>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</si>
  <si>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</si>
  <si>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</si>
  <si>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</si>
  <si>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</si>
  <si>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</si>
  <si>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</si>
  <si>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</si>
  <si>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</si>
  <si>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</si>
  <si>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</si>
  <si>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</si>
  <si>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</si>
  <si>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</si>
  <si>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</si>
  <si>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</si>
  <si>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</si>
  <si>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</si>
  <si>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</si>
  <si>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</si>
  <si>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</si>
  <si>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</si>
  <si>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</si>
  <si>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</si>
  <si>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</si>
  <si>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</si>
  <si>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</si>
  <si>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</si>
  <si>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</si>
  <si>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</si>
  <si>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</si>
  <si>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</si>
  <si>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</si>
  <si>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</si>
  <si>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</si>
  <si>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</si>
  <si>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</si>
  <si>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</si>
  <si>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</si>
  <si>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</si>
  <si>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</si>
  <si>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</si>
  <si>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</si>
  <si>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</si>
  <si>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</si>
  <si>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</si>
  <si>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</si>
  <si>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</si>
  <si>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</si>
  <si>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</si>
  <si>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</si>
  <si>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</si>
  <si>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</si>
  <si>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</si>
  <si>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</si>
  <si>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</si>
  <si>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</si>
  <si>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</si>
  <si>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</si>
  <si>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</si>
  <si>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</si>
  <si>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</si>
  <si>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</si>
  <si>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</si>
  <si>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</si>
  <si>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</si>
  <si>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</si>
  <si>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</si>
  <si>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</si>
  <si>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</si>
  <si>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</si>
  <si>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</si>
  <si>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</si>
  <si>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</si>
  <si>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</si>
  <si>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</si>
  <si>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</si>
  <si>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</si>
  <si>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</si>
  <si>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</si>
  <si>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</si>
  <si>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</si>
  <si>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</si>
  <si>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</si>
  <si>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</si>
  <si>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</si>
  <si>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</si>
  <si>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</si>
  <si>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</si>
  <si>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</si>
  <si>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</si>
  <si>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</si>
  <si>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</si>
  <si>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</si>
  <si>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</si>
  <si>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</si>
  <si>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</si>
  <si>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</si>
  <si>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</si>
  <si>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</si>
  <si>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</si>
  <si>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</si>
  <si>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</si>
  <si>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</si>
  <si>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</si>
  <si>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</si>
  <si>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</si>
  <si>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</si>
  <si>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</si>
  <si>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</si>
  <si>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</si>
  <si>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</si>
  <si>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</si>
  <si>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</si>
  <si>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</si>
  <si>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</si>
  <si>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</si>
  <si>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</si>
  <si>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</si>
  <si>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</si>
  <si>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</si>
  <si>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</si>
  <si>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</si>
  <si>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</si>
  <si>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</si>
  <si>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</si>
  <si>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</si>
  <si>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</si>
  <si>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</si>
  <si>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</si>
  <si>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</si>
  <si>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</si>
  <si>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</si>
  <si>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</si>
  <si>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</si>
  <si>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</si>
  <si>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</si>
  <si>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</si>
  <si>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</si>
  <si>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</si>
  <si>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</si>
  <si>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</si>
  <si>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</si>
  <si>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</si>
  <si>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</si>
  <si>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</si>
  <si>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</si>
  <si>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</si>
  <si>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</si>
  <si>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</si>
  <si>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</si>
  <si>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</si>
  <si>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</si>
  <si>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</si>
  <si>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</si>
  <si>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</si>
  <si>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</si>
  <si>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</si>
  <si>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</si>
  <si>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</si>
  <si>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</si>
  <si>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</si>
  <si>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</si>
  <si>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</si>
  <si>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</si>
  <si>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</si>
  <si>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</si>
  <si>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</si>
  <si>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</si>
  <si>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</si>
  <si>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</si>
  <si>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</si>
  <si>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</si>
  <si>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</si>
  <si>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</si>
  <si>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</si>
  <si>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</si>
  <si>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</si>
  <si>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</si>
  <si>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</si>
  <si>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</si>
  <si>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</si>
  <si>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</si>
  <si>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</si>
  <si>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</si>
  <si>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</si>
  <si>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</si>
  <si>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</si>
  <si>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</si>
  <si>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</si>
  <si>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</si>
  <si>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</si>
  <si>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</si>
  <si>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</si>
  <si>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</si>
  <si>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</si>
  <si>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</si>
  <si>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</si>
  <si>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</si>
  <si>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</si>
  <si>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</si>
  <si>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</si>
  <si>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</si>
  <si>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</si>
  <si>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</si>
  <si>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</si>
  <si>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</si>
  <si>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</si>
  <si>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</si>
  <si>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</si>
  <si>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</si>
  <si>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</si>
  <si>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</si>
  <si>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</si>
  <si>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</si>
  <si>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</si>
  <si>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</si>
  <si>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</si>
  <si>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</si>
  <si>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</si>
  <si>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</si>
  <si>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</si>
  <si>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</si>
  <si>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</si>
  <si>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</si>
  <si>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</si>
  <si>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</si>
  <si>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</si>
  <si>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</si>
  <si>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</si>
  <si>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</si>
  <si>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</si>
  <si>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</si>
  <si>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</si>
  <si>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</si>
  <si>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</si>
  <si>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</si>
  <si>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</si>
  <si>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</si>
  <si>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</si>
  <si>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</si>
  <si>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</si>
  <si>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</si>
  <si>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</si>
  <si>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</si>
  <si>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</si>
  <si>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</si>
  <si>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</si>
  <si>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</si>
  <si>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</si>
  <si>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</si>
  <si>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</si>
  <si>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</si>
  <si>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</si>
  <si>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</si>
  <si>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</si>
  <si>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</si>
  <si>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</si>
  <si>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</si>
  <si>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</si>
  <si>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</si>
  <si>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</si>
  <si>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</si>
  <si>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</si>
  <si>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</si>
  <si>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</si>
  <si>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</si>
  <si>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</si>
  <si>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</si>
  <si>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</si>
  <si>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</si>
  <si>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</si>
  <si>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</si>
  <si>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</si>
  <si>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</si>
  <si>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</si>
  <si>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</si>
  <si>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</si>
  <si>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</si>
  <si>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</si>
  <si>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</si>
  <si>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</si>
  <si>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</si>
  <si>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</si>
  <si>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</si>
  <si>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</si>
  <si>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</si>
  <si>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</si>
  <si>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</si>
  <si>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</si>
  <si>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</si>
  <si>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</si>
  <si>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</si>
  <si>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</si>
  <si>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</si>
  <si>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</si>
  <si>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</si>
  <si>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</si>
  <si>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</si>
  <si>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</si>
  <si>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</si>
  <si>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</si>
  <si>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</si>
  <si>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</si>
  <si>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</si>
  <si>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</si>
  <si>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</si>
  <si>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</si>
  <si>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</si>
  <si>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</si>
  <si>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</si>
  <si>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</si>
  <si>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</si>
  <si>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</si>
  <si>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</si>
  <si>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</si>
  <si>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</si>
  <si>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</si>
  <si>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</si>
  <si>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</si>
  <si>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</si>
  <si>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</si>
  <si>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</si>
  <si>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</si>
  <si>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</si>
  <si>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</si>
  <si>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</si>
  <si>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</si>
  <si>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</si>
  <si>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</si>
  <si>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</si>
  <si>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</si>
  <si>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</si>
  <si>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</si>
  <si>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</si>
  <si>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</si>
  <si>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</si>
  <si>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</si>
  <si>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</si>
  <si>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</si>
  <si>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</si>
  <si>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</si>
  <si>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</si>
  <si>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</si>
  <si>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</si>
  <si>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</si>
  <si>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</si>
  <si>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</si>
  <si>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</si>
  <si>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</si>
  <si>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</si>
  <si>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</si>
  <si>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</si>
  <si>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</si>
  <si>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</si>
  <si>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</si>
  <si>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</si>
  <si>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</si>
  <si>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</si>
  <si>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</si>
  <si>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</si>
  <si>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</si>
  <si>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</si>
  <si>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</si>
  <si>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</si>
  <si>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</si>
  <si>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</si>
  <si>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</si>
  <si>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</si>
  <si>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</si>
  <si>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</si>
  <si>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</si>
  <si>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</si>
  <si>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</si>
  <si>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</si>
  <si>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</si>
  <si>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</si>
  <si>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</si>
  <si>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</si>
  <si>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</si>
  <si>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</si>
  <si>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</si>
  <si>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</si>
  <si>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</si>
  <si>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</si>
  <si>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</si>
  <si>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</si>
  <si>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</si>
  <si>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</si>
  <si>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</si>
  <si>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</si>
  <si>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</si>
  <si>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</si>
  <si>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</si>
  <si>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</si>
  <si>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</si>
  <si>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</si>
  <si>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</si>
  <si>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</si>
  <si>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</si>
  <si>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</si>
  <si>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</si>
  <si>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</si>
  <si>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</si>
  <si>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</si>
  <si>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</si>
  <si>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</si>
  <si>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</si>
  <si>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</si>
  <si>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</si>
  <si>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</si>
  <si>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</si>
  <si>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</si>
  <si>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</si>
  <si>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</si>
  <si>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</si>
  <si>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</si>
  <si>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</si>
  <si>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</si>
  <si>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</si>
  <si>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</si>
  <si>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</si>
  <si>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</si>
  <si>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</si>
  <si>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</si>
  <si>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</si>
  <si>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</si>
  <si>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</si>
  <si>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</si>
  <si>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</si>
  <si>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</si>
  <si>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</si>
  <si>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</si>
  <si>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</si>
  <si>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</si>
  <si>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</si>
  <si>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</si>
  <si>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</si>
  <si>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</si>
  <si>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</si>
  <si>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</si>
  <si>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</si>
  <si>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</si>
  <si>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</si>
  <si>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</si>
  <si>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</si>
  <si>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</si>
  <si>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</si>
  <si>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</si>
  <si>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</si>
  <si>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</si>
  <si>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</si>
  <si>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</si>
  <si>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</si>
  <si>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</si>
  <si>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</si>
  <si>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</si>
  <si>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</si>
  <si>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</si>
  <si>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</si>
  <si>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</si>
  <si>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</si>
  <si>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</si>
  <si>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</si>
  <si>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</si>
  <si>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</si>
  <si>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</si>
  <si>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</si>
  <si>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</si>
  <si>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</si>
  <si>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</si>
  <si>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</si>
  <si>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</si>
  <si>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</si>
  <si>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</si>
  <si>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</si>
  <si>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</si>
  <si>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</si>
  <si>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</si>
  <si>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</si>
  <si>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</si>
  <si>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</si>
  <si>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</si>
  <si>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</si>
  <si>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</si>
  <si>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</si>
  <si>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</si>
  <si>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</si>
  <si>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</si>
  <si>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</si>
  <si>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</si>
  <si>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</si>
  <si>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</si>
  <si>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</si>
  <si>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</si>
  <si>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</si>
  <si>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</si>
  <si>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</si>
  <si>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</si>
  <si>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</si>
  <si>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</si>
  <si>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</si>
  <si>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</si>
  <si>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</si>
  <si>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</si>
  <si>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</si>
  <si>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</si>
  <si>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</si>
  <si>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</si>
  <si>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</si>
  <si>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</si>
  <si>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</si>
  <si>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</si>
  <si>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</si>
  <si>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</si>
  <si>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</si>
  <si>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</si>
  <si>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</si>
  <si>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</si>
  <si>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</si>
  <si>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</si>
  <si>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</si>
  <si>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</si>
  <si>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</si>
  <si>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</si>
  <si>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</si>
  <si>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</si>
  <si>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</si>
  <si>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</si>
  <si>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</si>
  <si>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</si>
  <si>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</si>
  <si>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</si>
  <si>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</si>
  <si>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</si>
  <si>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</si>
  <si>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</si>
  <si>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</si>
  <si>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</si>
  <si>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</si>
  <si>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</si>
  <si>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</si>
  <si>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</si>
  <si>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</si>
  <si>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</si>
  <si>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</si>
  <si>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</si>
  <si>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</si>
  <si>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</si>
  <si>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</si>
  <si>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</si>
  <si>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</si>
  <si>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</si>
  <si>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</si>
  <si>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</si>
  <si>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</si>
  <si>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</si>
  <si>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</si>
  <si>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</si>
  <si>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</si>
  <si>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</si>
  <si>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</si>
  <si>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</si>
  <si>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</si>
  <si>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</si>
  <si>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</si>
  <si>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</si>
  <si>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</si>
  <si>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</si>
  <si>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</si>
  <si>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</si>
  <si>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</si>
  <si>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</si>
  <si>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</si>
  <si>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</si>
  <si>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</si>
  <si>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</si>
  <si>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</si>
  <si>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</si>
  <si>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</si>
  <si>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</si>
  <si>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</si>
  <si>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</si>
  <si>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</si>
  <si>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</si>
  <si>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</si>
  <si>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</si>
  <si>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</si>
  <si>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</si>
  <si>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</si>
  <si>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</si>
  <si>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</si>
  <si>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</si>
  <si>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</si>
  <si>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</si>
  <si>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</si>
  <si>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</si>
  <si>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</si>
  <si>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</si>
  <si>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</si>
  <si>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</si>
  <si>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</si>
  <si>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</si>
  <si>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</si>
  <si>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</si>
  <si>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</si>
  <si>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</si>
  <si>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</si>
  <si>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</si>
  <si>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</si>
  <si>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</si>
  <si>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</si>
  <si>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</si>
  <si>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</si>
  <si>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</si>
  <si>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</si>
  <si>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</si>
  <si>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</si>
  <si>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</si>
  <si>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</si>
  <si>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</si>
  <si>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</si>
  <si>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</si>
  <si>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</si>
  <si>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</si>
  <si>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</si>
  <si>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</si>
  <si>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</si>
  <si>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</si>
  <si>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</si>
  <si>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</si>
  <si>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</si>
  <si>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</si>
  <si>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</si>
  <si>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</si>
  <si>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</si>
  <si>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</si>
  <si>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</si>
  <si>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</si>
  <si>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</si>
  <si>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</si>
  <si>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</si>
  <si>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</si>
  <si>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</si>
  <si>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</si>
  <si>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</si>
  <si>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</si>
  <si>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</si>
  <si>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</si>
  <si>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</si>
  <si>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</si>
  <si>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</si>
  <si>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</si>
  <si>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</si>
  <si>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</si>
  <si>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</si>
  <si>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</si>
  <si>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</si>
  <si>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</si>
  <si>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</si>
  <si>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</si>
  <si>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</si>
  <si>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</si>
  <si>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</si>
  <si>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</si>
  <si>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</si>
  <si>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</si>
  <si>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</si>
  <si>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</si>
  <si>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</si>
  <si>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</si>
  <si>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</si>
  <si>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</si>
  <si>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</si>
  <si>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</si>
  <si>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</si>
  <si>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</si>
  <si>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</si>
  <si>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</si>
  <si>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</si>
  <si>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</si>
  <si>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</si>
  <si>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</si>
  <si>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</si>
  <si>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</si>
  <si>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</si>
  <si>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</si>
  <si>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</si>
  <si>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</si>
  <si>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</si>
  <si>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</si>
  <si>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</si>
  <si>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</si>
  <si>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</si>
  <si>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</si>
  <si>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</si>
  <si>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</si>
  <si>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</si>
  <si>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</si>
  <si>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</si>
  <si>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</si>
  <si>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</si>
  <si>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</si>
  <si>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</si>
  <si>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</si>
  <si>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</si>
  <si>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</si>
  <si>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</si>
  <si>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</si>
  <si>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</si>
  <si>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</si>
  <si>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</si>
  <si>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</si>
  <si>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</si>
  <si>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</si>
  <si>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</si>
  <si>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</si>
  <si>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</si>
  <si>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</si>
  <si>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</si>
  <si>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</si>
  <si>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</si>
  <si>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</si>
  <si>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</si>
  <si>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</si>
  <si>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</si>
  <si>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</si>
  <si>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</si>
  <si>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</si>
  <si>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</si>
  <si>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</si>
  <si>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</si>
  <si>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</si>
  <si>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</si>
  <si>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</si>
  <si>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</si>
  <si>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</si>
  <si>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</si>
  <si>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</si>
  <si>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</si>
  <si>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</si>
  <si>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</si>
  <si>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</si>
  <si>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</si>
  <si>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</si>
  <si>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</si>
  <si>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</si>
  <si>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</si>
  <si>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</si>
  <si>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</si>
  <si>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</si>
  <si>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</si>
  <si>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</si>
  <si>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</si>
  <si>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</si>
  <si>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</si>
  <si>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</si>
  <si>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</si>
  <si>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</si>
  <si>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</si>
  <si>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</si>
  <si>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</si>
  <si>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</si>
  <si>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</si>
  <si>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</si>
  <si>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</si>
  <si>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</si>
  <si>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</si>
  <si>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</si>
  <si>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</si>
  <si>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</si>
  <si>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</si>
  <si>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</si>
  <si>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</si>
  <si>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</si>
  <si>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</si>
  <si>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</si>
  <si>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</si>
  <si>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</si>
  <si>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</si>
  <si>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</si>
  <si>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</si>
  <si>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</si>
  <si>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</si>
  <si>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</si>
  <si>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</si>
  <si>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</si>
  <si>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</si>
  <si>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</si>
  <si>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</si>
  <si>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</si>
  <si>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</si>
  <si>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</si>
  <si>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</si>
  <si>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</si>
  <si>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</si>
  <si>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</si>
  <si>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</si>
  <si>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</si>
  <si>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</si>
  <si>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</si>
  <si>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</si>
  <si>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</si>
  <si>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</si>
  <si>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</si>
  <si>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</si>
  <si>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</si>
  <si>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</si>
  <si>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</si>
  <si>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</si>
  <si>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</si>
  <si>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</si>
  <si>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</si>
  <si>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</si>
  <si>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</si>
  <si>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</si>
  <si>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</si>
  <si>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</si>
  <si>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</si>
  <si>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</si>
  <si>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</si>
  <si>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</si>
  <si>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</si>
  <si>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</si>
  <si>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</si>
  <si>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</si>
  <si>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</si>
  <si>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</si>
  <si>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</si>
  <si>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</si>
  <si>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</si>
  <si>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</si>
  <si>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</si>
  <si>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</si>
  <si>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</si>
  <si>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</si>
  <si>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</si>
  <si>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</si>
  <si>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</si>
  <si>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</si>
  <si>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</si>
  <si>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</si>
  <si>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</si>
  <si>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</si>
  <si>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</si>
  <si>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</si>
  <si>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</si>
  <si>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</si>
  <si>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</si>
  <si>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</si>
  <si>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</si>
  <si>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</si>
  <si>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</si>
  <si>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</si>
  <si>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</si>
  <si>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</si>
  <si>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</si>
  <si>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</si>
  <si>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</si>
  <si>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</si>
  <si>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</si>
  <si>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</si>
  <si>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</si>
  <si>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</si>
  <si>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</si>
  <si>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</si>
  <si>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</si>
  <si>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</si>
  <si>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</si>
  <si>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</si>
  <si>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</si>
  <si>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</si>
  <si>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</si>
  <si>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</si>
  <si>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</si>
  <si>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</si>
  <si>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</si>
  <si>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</si>
  <si>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</si>
  <si>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</si>
  <si>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</si>
  <si>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</si>
  <si>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</si>
  <si>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</si>
  <si>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</si>
  <si>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</si>
  <si>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</si>
  <si>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</si>
  <si>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</si>
  <si>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</si>
  <si>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</si>
  <si>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</si>
  <si>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</si>
  <si>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</si>
  <si>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</si>
  <si>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</si>
  <si>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</si>
  <si>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</si>
  <si>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</si>
  <si>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</si>
  <si>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</si>
  <si>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</si>
  <si>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</si>
  <si>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</si>
  <si>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</si>
  <si>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</si>
  <si>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</si>
  <si>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</si>
  <si>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</si>
  <si>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</si>
  <si>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</si>
  <si>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</si>
  <si>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</si>
  <si>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</si>
  <si>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</si>
  <si>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</si>
  <si>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</si>
  <si>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</si>
  <si>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</si>
  <si>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</si>
  <si>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</si>
  <si>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</si>
  <si>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</si>
  <si>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</si>
  <si>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</si>
  <si>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</si>
  <si>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</si>
  <si>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</si>
  <si>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</si>
  <si>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</si>
  <si>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</si>
  <si>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</si>
  <si>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</si>
  <si>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</si>
  <si>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</si>
  <si>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</si>
  <si>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</si>
  <si>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</si>
  <si>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</si>
  <si>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</si>
  <si>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</si>
  <si>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</si>
  <si>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</si>
  <si>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</si>
  <si>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</si>
  <si>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</si>
  <si>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</si>
  <si>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</si>
  <si>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</si>
  <si>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</si>
  <si>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</si>
  <si>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</si>
  <si>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</si>
  <si>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</si>
  <si>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</si>
  <si>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</si>
  <si>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</si>
  <si>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</si>
  <si>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</si>
  <si>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</si>
  <si>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</si>
  <si>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</si>
  <si>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</si>
  <si>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</si>
  <si>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</si>
  <si>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</si>
  <si>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</si>
  <si>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</si>
  <si>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</si>
  <si>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</si>
  <si>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</si>
  <si>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</si>
  <si>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</si>
  <si>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</si>
  <si>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</si>
  <si>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</si>
  <si>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</si>
  <si>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</si>
  <si>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</si>
  <si>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</si>
  <si>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</si>
  <si>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</si>
  <si>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</si>
  <si>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</si>
  <si>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</si>
  <si>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</si>
  <si>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</si>
  <si>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</si>
  <si>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</si>
  <si>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</si>
  <si>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</si>
  <si>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</si>
  <si>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</si>
  <si>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</si>
  <si>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</si>
  <si>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</si>
  <si>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</si>
  <si>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</si>
  <si>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</si>
  <si>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</si>
  <si>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</si>
  <si>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</si>
  <si>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</si>
  <si>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</si>
  <si>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</si>
  <si>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</si>
  <si>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</si>
  <si>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</si>
  <si>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</si>
  <si>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</si>
  <si>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</si>
  <si>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</si>
  <si>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</si>
  <si>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</si>
  <si>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</si>
  <si>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</si>
  <si>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</si>
  <si>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</si>
  <si>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</si>
  <si>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</si>
  <si>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</si>
  <si>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</si>
  <si>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</si>
  <si>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</si>
  <si>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</si>
  <si>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</si>
  <si>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</si>
  <si>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</si>
  <si>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</si>
  <si>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</si>
  <si>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</si>
  <si>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</si>
  <si>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</si>
  <si>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</si>
  <si>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</si>
  <si>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</si>
  <si>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</si>
  <si>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</si>
  <si>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</si>
  <si>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</si>
  <si>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</si>
  <si>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</si>
  <si>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</si>
  <si>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</si>
  <si>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</si>
  <si>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</si>
  <si>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</si>
  <si>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</si>
  <si>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</si>
  <si>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</si>
  <si>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</si>
  <si>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</si>
  <si>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</si>
  <si>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</si>
  <si>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</si>
  <si>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</si>
  <si>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</si>
  <si>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</si>
  <si>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</si>
  <si>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</si>
  <si>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</si>
  <si>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</si>
  <si>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</si>
  <si>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</si>
  <si>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</si>
  <si>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</si>
  <si>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</si>
  <si>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</si>
  <si>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</si>
  <si>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</si>
  <si>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</si>
  <si>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</si>
  <si>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</si>
  <si>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</si>
  <si>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</si>
  <si>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</si>
  <si>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</si>
  <si>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</si>
  <si>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</si>
  <si>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</si>
  <si>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</si>
  <si>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</si>
  <si>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</si>
  <si>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</si>
  <si>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</si>
  <si>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</si>
  <si>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</si>
  <si>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</si>
  <si>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</si>
  <si>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</si>
  <si>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</si>
  <si>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</si>
  <si>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</si>
  <si>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</si>
  <si>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</si>
  <si>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</si>
  <si>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</si>
  <si>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</si>
  <si>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</si>
  <si>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</si>
  <si>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</si>
  <si>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</si>
  <si>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</si>
  <si>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</si>
  <si>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</si>
  <si>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</si>
  <si>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</si>
  <si>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</si>
  <si>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</si>
  <si>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</si>
  <si>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</si>
  <si>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</si>
  <si>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</si>
  <si>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</si>
  <si>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</si>
  <si>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</si>
  <si>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</si>
  <si>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</si>
  <si>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</si>
  <si>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</si>
  <si>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</si>
  <si>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</si>
  <si>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</si>
  <si>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</si>
  <si>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</si>
  <si>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</si>
  <si>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</si>
  <si>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</si>
  <si>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</si>
  <si>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</si>
  <si>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</si>
  <si>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</si>
  <si>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</si>
  <si>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</si>
  <si>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</si>
  <si>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</si>
  <si>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</si>
  <si>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</si>
  <si>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</si>
  <si>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</si>
  <si>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</si>
  <si>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</si>
  <si>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</si>
  <si>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</si>
  <si>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</si>
  <si>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</si>
  <si>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</si>
  <si>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</si>
  <si>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</si>
  <si>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</si>
  <si>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</si>
  <si>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</si>
  <si>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</si>
  <si>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</si>
  <si>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</si>
  <si>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</si>
  <si>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</si>
  <si>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</si>
  <si>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</si>
  <si>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</si>
  <si>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</si>
  <si>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</si>
  <si>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</si>
  <si>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</si>
  <si>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</si>
  <si>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</si>
  <si>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</si>
  <si>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</si>
  <si>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</si>
  <si>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</si>
  <si>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</si>
  <si>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</si>
  <si>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</si>
  <si>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</si>
  <si>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</si>
  <si>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</si>
  <si>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</si>
  <si>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</si>
  <si>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</si>
  <si>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</si>
  <si>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</si>
  <si>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</si>
  <si>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</si>
  <si>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</si>
  <si>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</si>
  <si>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</si>
  <si>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</si>
  <si>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</si>
  <si>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</si>
  <si>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</si>
  <si>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</si>
  <si>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</si>
  <si>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</si>
  <si>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</si>
  <si>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</si>
  <si>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</si>
  <si>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</si>
  <si>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</si>
  <si>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</si>
  <si>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</si>
  <si>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</si>
  <si>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</si>
  <si>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</si>
  <si>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</si>
  <si>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</si>
  <si>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</si>
  <si>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</si>
  <si>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</si>
  <si>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</si>
  <si>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</si>
  <si>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</si>
  <si>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</si>
  <si>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</si>
  <si>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</si>
  <si>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</si>
  <si>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</si>
  <si>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</si>
  <si>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</si>
  <si>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</si>
  <si>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</si>
  <si>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</si>
  <si>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</si>
  <si>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</si>
  <si>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</si>
  <si>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</si>
  <si>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</si>
  <si>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</si>
  <si>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</si>
  <si>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</si>
  <si>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</si>
  <si>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</si>
  <si>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</si>
  <si>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</si>
  <si>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</si>
  <si>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</si>
  <si>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</si>
  <si>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</si>
  <si>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</si>
  <si>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</si>
  <si>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</si>
  <si>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</si>
  <si>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</si>
  <si>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</si>
  <si>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</si>
  <si>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</si>
  <si>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</si>
  <si>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</si>
  <si>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</si>
  <si>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</si>
  <si>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</si>
  <si>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</si>
  <si>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</si>
  <si>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</si>
  <si>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</si>
  <si>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</si>
  <si>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</si>
  <si>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</si>
  <si>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</si>
  <si>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</si>
  <si>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</si>
  <si>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</si>
  <si>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</si>
  <si>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</si>
  <si>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</si>
  <si>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</si>
  <si>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</si>
  <si>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</si>
  <si>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</si>
  <si>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</si>
  <si>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</si>
  <si>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</si>
  <si>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</si>
  <si>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</si>
  <si>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</si>
  <si>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</si>
  <si>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</si>
  <si>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</si>
  <si>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</si>
  <si>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</si>
  <si>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</si>
  <si>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</si>
  <si>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</si>
  <si>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</si>
  <si>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</si>
  <si>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</si>
  <si>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</si>
  <si>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</si>
  <si>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</si>
  <si>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</si>
  <si>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</si>
  <si>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</si>
  <si>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</si>
  <si>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</si>
  <si>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</si>
  <si>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</si>
  <si>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</si>
  <si>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</si>
  <si>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</si>
  <si>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</si>
  <si>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</si>
  <si>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</si>
  <si>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</si>
  <si>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</si>
  <si>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</si>
  <si>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</si>
  <si>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</si>
  <si>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</si>
  <si>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</si>
  <si>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</si>
  <si>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</si>
  <si>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</si>
  <si>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</si>
  <si>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</si>
  <si>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</si>
  <si>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</si>
  <si>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</si>
  <si>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</si>
  <si>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</si>
  <si>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</si>
  <si>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</si>
  <si>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</si>
  <si>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</si>
  <si>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</si>
  <si>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</si>
  <si>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</si>
  <si>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</si>
  <si>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</si>
  <si>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</si>
  <si>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</si>
  <si>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</si>
  <si>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</si>
  <si>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</si>
  <si>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</si>
  <si>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</si>
  <si>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</si>
  <si>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</si>
  <si>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</si>
  <si>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</si>
  <si>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</si>
  <si>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</si>
  <si>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</si>
  <si>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</si>
  <si>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</si>
  <si>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</si>
  <si>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</si>
  <si>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</si>
  <si>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</si>
  <si>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</si>
  <si>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</si>
  <si>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</si>
  <si>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</si>
  <si>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</si>
  <si>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</si>
  <si>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</si>
  <si>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</si>
  <si>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</si>
  <si>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</si>
  <si>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</si>
  <si>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</si>
  <si>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</si>
  <si>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</si>
  <si>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</si>
  <si>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</si>
  <si>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</si>
  <si>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</si>
  <si>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</si>
  <si>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</si>
  <si>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</si>
  <si>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</si>
  <si>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</si>
  <si>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</si>
  <si>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</si>
  <si>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</si>
  <si>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</si>
  <si>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</si>
  <si>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</si>
  <si>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</si>
  <si>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</si>
  <si>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</si>
  <si>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</si>
  <si>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</si>
  <si>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</si>
  <si>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</si>
  <si>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</si>
  <si>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</si>
  <si>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</si>
  <si>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</si>
  <si>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</si>
  <si>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</si>
  <si>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</si>
  <si>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</si>
  <si>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</si>
  <si>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</si>
  <si>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</si>
  <si>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</si>
  <si>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</si>
  <si>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</si>
  <si>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</si>
  <si>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</si>
  <si>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</si>
  <si>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</si>
  <si>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</si>
  <si>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</si>
  <si>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</si>
  <si>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</si>
  <si>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</si>
  <si>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</si>
  <si>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</si>
  <si>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</si>
  <si>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</si>
  <si>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</si>
  <si>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</si>
  <si>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</si>
  <si>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</si>
  <si>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</si>
  <si>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</si>
  <si>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</si>
  <si>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</si>
  <si>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</si>
  <si>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</si>
  <si>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</si>
  <si>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</si>
  <si>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</si>
  <si>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</si>
  <si>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</si>
  <si>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</si>
  <si>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</si>
  <si>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</si>
  <si>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</si>
  <si>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</si>
  <si>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</si>
  <si>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</si>
  <si>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</si>
  <si>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</si>
  <si>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</si>
  <si>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</si>
  <si>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</si>
  <si>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</si>
  <si>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</si>
  <si>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</si>
  <si>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</si>
  <si>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</si>
  <si>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</si>
  <si>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</si>
  <si>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</si>
  <si>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</si>
  <si>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</si>
  <si>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</si>
  <si>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</si>
  <si>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</si>
  <si>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</si>
  <si>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</si>
  <si>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</si>
  <si>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</si>
  <si>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</si>
  <si>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</si>
  <si>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</si>
  <si>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</si>
  <si>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</si>
  <si>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</si>
  <si>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</si>
  <si>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</si>
  <si>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</si>
  <si>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</si>
  <si>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</si>
  <si>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</si>
  <si>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</si>
  <si>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</si>
  <si>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</si>
  <si>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</si>
  <si>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</si>
  <si>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</si>
  <si>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</si>
  <si>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</si>
  <si>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</si>
  <si>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</si>
  <si>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</si>
  <si>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</si>
  <si>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</si>
  <si>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</si>
  <si>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</si>
  <si>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</si>
  <si>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</si>
  <si>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</si>
  <si>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</si>
  <si>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</si>
  <si>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</si>
  <si>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</si>
  <si>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</si>
  <si>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</si>
  <si>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</si>
  <si>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</si>
  <si>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</si>
  <si>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</si>
  <si>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</si>
  <si>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</si>
  <si>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</si>
  <si>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</si>
  <si>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</si>
  <si>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</si>
  <si>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</si>
  <si>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</si>
  <si>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</si>
  <si>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</si>
  <si>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</si>
  <si>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</si>
  <si>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</si>
  <si>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</si>
  <si>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</si>
  <si>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</si>
  <si>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</si>
  <si>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</si>
  <si>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</si>
  <si>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</si>
  <si>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</si>
  <si>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</si>
  <si>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</si>
  <si>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</si>
  <si>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</si>
  <si>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</si>
  <si>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</si>
  <si>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</si>
  <si>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</si>
  <si>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</si>
  <si>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</si>
  <si>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</si>
  <si>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</si>
  <si>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</si>
  <si>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</si>
  <si>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</si>
  <si>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</si>
  <si>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</si>
  <si>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</si>
  <si>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</si>
  <si>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</si>
  <si>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</si>
  <si>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</si>
  <si>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</si>
  <si>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</si>
  <si>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</si>
  <si>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</si>
  <si>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</si>
  <si>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</si>
  <si>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</si>
  <si>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</si>
  <si>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</si>
  <si>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</si>
  <si>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</si>
  <si>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</si>
  <si>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</si>
  <si>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</si>
  <si>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</si>
  <si>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</si>
  <si>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</si>
  <si>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</si>
  <si>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</si>
  <si>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</si>
  <si>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</si>
  <si>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</si>
  <si>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</si>
  <si>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</si>
  <si>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</si>
  <si>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</si>
  <si>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</si>
  <si>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</si>
  <si>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</si>
  <si>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</si>
  <si>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</si>
  <si>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</si>
  <si>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</si>
  <si>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</si>
  <si>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</si>
  <si>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</si>
  <si>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</si>
  <si>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</si>
  <si>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</si>
  <si>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</si>
  <si>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</si>
  <si>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</si>
  <si>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</si>
  <si>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</si>
  <si>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</si>
  <si>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</si>
  <si>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</si>
  <si>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</si>
  <si>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</si>
  <si>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</si>
  <si>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</si>
  <si>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</si>
  <si>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</si>
  <si>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</si>
  <si>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</si>
  <si>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</si>
  <si>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</si>
  <si>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</si>
  <si>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</si>
  <si>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</si>
  <si>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</si>
  <si>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</si>
  <si>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</si>
  <si>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</si>
  <si>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</si>
  <si>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</si>
  <si>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</si>
  <si>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</si>
  <si>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</si>
  <si>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</si>
  <si>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</si>
  <si>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</si>
  <si>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</si>
  <si>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</si>
  <si>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</si>
  <si>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</si>
  <si>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</si>
  <si>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</si>
  <si>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</si>
  <si>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</si>
  <si>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</si>
  <si>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</si>
  <si>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</si>
  <si>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</si>
  <si>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</si>
  <si>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</si>
  <si>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</si>
  <si>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</si>
  <si>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</si>
  <si>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</si>
  <si>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</si>
  <si>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</si>
  <si>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</si>
  <si>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</si>
  <si>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</si>
  <si>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</si>
  <si>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</si>
  <si>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</si>
  <si>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</si>
  <si>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</si>
  <si>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</si>
  <si>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</si>
  <si>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</si>
  <si>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</si>
  <si>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</si>
  <si>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</si>
  <si>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</si>
  <si>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</si>
  <si>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</si>
  <si>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</si>
  <si>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</si>
  <si>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</si>
  <si>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</si>
  <si>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</si>
  <si>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</si>
  <si>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</si>
  <si>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</si>
  <si>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</si>
  <si>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</si>
  <si>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</si>
  <si>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</si>
  <si>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</si>
  <si>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</si>
  <si>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</si>
  <si>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</si>
  <si>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</si>
  <si>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</si>
  <si>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</si>
  <si>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</si>
  <si>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</si>
  <si>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</si>
  <si>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</si>
  <si>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</si>
  <si>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</si>
  <si>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</si>
  <si>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</si>
  <si>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</si>
  <si>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</si>
  <si>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</si>
  <si>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</si>
  <si>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</si>
  <si>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</si>
  <si>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</si>
  <si>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</si>
  <si>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</si>
  <si>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</si>
  <si>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</si>
  <si>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</si>
  <si>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</si>
  <si>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</si>
  <si>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</si>
  <si>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</si>
  <si>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</si>
  <si>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</si>
  <si>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</si>
  <si>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</si>
  <si>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</si>
  <si>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</si>
  <si>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</si>
  <si>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</si>
  <si>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</si>
  <si>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</si>
  <si>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</si>
  <si>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</si>
  <si>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</si>
  <si>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</si>
  <si>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</si>
  <si>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</si>
  <si>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</si>
  <si>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</si>
  <si>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</si>
  <si>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</si>
  <si>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</si>
  <si>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</si>
  <si>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</si>
  <si>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</si>
  <si>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</si>
  <si>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</si>
  <si>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</si>
  <si>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</si>
  <si>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</si>
  <si>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</si>
  <si>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</si>
  <si>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</si>
  <si>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</si>
  <si>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</si>
  <si>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</si>
  <si>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</si>
  <si>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</si>
  <si>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</si>
  <si>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</si>
  <si>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</si>
  <si>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</si>
  <si>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</si>
  <si>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</si>
  <si>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</si>
  <si>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</si>
  <si>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</si>
  <si>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</si>
  <si>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</si>
  <si>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</si>
  <si>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</si>
  <si>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</si>
  <si>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</si>
  <si>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</si>
  <si>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</si>
  <si>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</si>
  <si>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</si>
  <si>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</si>
  <si>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</si>
  <si>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</si>
  <si>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</si>
  <si>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</si>
  <si>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</si>
  <si>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</si>
  <si>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</si>
  <si>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</si>
  <si>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</si>
  <si>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</si>
  <si>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</si>
  <si>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</si>
  <si>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</si>
  <si>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</si>
  <si>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</si>
  <si>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</si>
  <si>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</si>
  <si>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</si>
  <si>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</si>
  <si>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</si>
  <si>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</si>
  <si>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</si>
  <si>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</si>
  <si>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</si>
  <si>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</si>
  <si>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</si>
  <si>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</si>
  <si>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</si>
  <si>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</si>
  <si>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</si>
  <si>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</si>
  <si>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</si>
  <si>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</si>
  <si>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</si>
  <si>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</si>
  <si>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</si>
  <si>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</si>
  <si>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</si>
  <si>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</si>
  <si>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</si>
  <si>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</si>
  <si>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</si>
  <si>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</si>
  <si>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</si>
  <si>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</si>
  <si>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</si>
  <si>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</si>
  <si>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</si>
  <si>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</si>
  <si>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</si>
  <si>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</si>
  <si>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</si>
  <si>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</si>
  <si>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</si>
  <si>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</si>
  <si>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</si>
  <si>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</si>
  <si>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</si>
  <si>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</si>
  <si>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</si>
  <si>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</si>
  <si>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</si>
  <si>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</si>
  <si>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</si>
  <si>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</si>
  <si>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</si>
  <si>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</si>
  <si>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</si>
  <si>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</si>
  <si>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</si>
  <si>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</si>
  <si>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</si>
  <si>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</si>
  <si>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</si>
  <si>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</si>
  <si>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</si>
  <si>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</si>
  <si>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</si>
  <si>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</si>
  <si>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</si>
  <si>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</si>
  <si>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</si>
  <si>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</si>
  <si>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</si>
  <si>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</si>
  <si>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</si>
  <si>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</si>
  <si>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</si>
  <si>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</si>
  <si>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</si>
  <si>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</si>
  <si>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</si>
  <si>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</si>
  <si>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</si>
  <si>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</si>
  <si>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</si>
  <si>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</si>
  <si>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</si>
  <si>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</si>
  <si>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</si>
  <si>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</si>
  <si>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</si>
  <si>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</si>
  <si>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</si>
  <si>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</si>
  <si>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</si>
  <si>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</si>
  <si>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</si>
  <si>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</si>
  <si>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</si>
  <si>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</si>
  <si>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</si>
  <si>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</si>
  <si>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</si>
  <si>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</si>
  <si>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</si>
  <si>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</si>
  <si>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</si>
  <si>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</si>
  <si>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</si>
  <si>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</si>
  <si>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</si>
  <si>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</si>
  <si>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</si>
  <si>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</si>
  <si>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</si>
  <si>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</si>
  <si>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</si>
  <si>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</si>
  <si>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</si>
  <si>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</si>
  <si>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</si>
  <si>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</si>
  <si>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</si>
  <si>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</si>
  <si>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</si>
  <si>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</si>
  <si>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</si>
  <si>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</si>
  <si>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</si>
  <si>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</si>
  <si>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</si>
  <si>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</si>
  <si>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</si>
  <si>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</si>
  <si>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</si>
  <si>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</si>
  <si>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</si>
  <si>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</si>
  <si>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</si>
  <si>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</si>
  <si>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</si>
  <si>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</si>
  <si>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</si>
  <si>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</si>
  <si>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</si>
  <si>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</si>
  <si>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</si>
  <si>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</si>
  <si>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</si>
  <si>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</si>
  <si>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</si>
  <si>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</si>
  <si>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</si>
  <si>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</si>
  <si>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</si>
  <si>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</si>
  <si>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</si>
  <si>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</si>
  <si>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</si>
  <si>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</si>
  <si>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</si>
  <si>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</si>
  <si>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</si>
  <si>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</si>
  <si>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</si>
  <si>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</si>
  <si>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</si>
  <si>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</si>
  <si>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</si>
  <si>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</si>
  <si>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</si>
  <si>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</si>
  <si>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</si>
  <si>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</si>
  <si>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</si>
  <si>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</si>
  <si>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</si>
  <si>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</si>
  <si>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</si>
  <si>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</si>
  <si>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</si>
  <si>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</si>
  <si>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</si>
  <si>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</si>
  <si>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</si>
  <si>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</si>
  <si>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</si>
  <si>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</si>
  <si>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</si>
  <si>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</si>
  <si>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</si>
  <si>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</si>
  <si>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</si>
  <si>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</si>
  <si>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</si>
  <si>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</si>
  <si>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</si>
  <si>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</si>
  <si>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</si>
  <si>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</si>
  <si>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</si>
  <si>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</si>
  <si>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</si>
  <si>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</si>
  <si>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</si>
  <si>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</si>
  <si>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</si>
  <si>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</si>
  <si>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</si>
  <si>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</si>
  <si>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</si>
  <si>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</si>
  <si>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</si>
  <si>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</si>
  <si>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</si>
  <si>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</si>
  <si>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</si>
  <si>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</si>
  <si>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</si>
  <si>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</si>
  <si>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</si>
  <si>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</si>
  <si>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</si>
  <si>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</si>
  <si>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</si>
  <si>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</si>
  <si>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</si>
  <si>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</si>
  <si>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</si>
  <si>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</si>
  <si>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</si>
  <si>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</si>
  <si>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</si>
  <si>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</si>
  <si>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</si>
  <si>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</si>
  <si>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</si>
  <si>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</si>
  <si>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</si>
  <si>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</si>
  <si>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</si>
  <si>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</si>
  <si>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</si>
  <si>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</si>
  <si>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</si>
  <si>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</si>
  <si>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</si>
  <si>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</si>
  <si>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</si>
  <si>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</si>
  <si>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</si>
  <si>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</si>
  <si>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</si>
  <si>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</si>
  <si>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</si>
  <si>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</si>
  <si>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</si>
  <si>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</si>
  <si>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</si>
  <si>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</si>
  <si>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</si>
  <si>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</si>
  <si>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</si>
  <si>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</si>
  <si>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</si>
  <si>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</si>
  <si>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</si>
  <si>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</si>
  <si>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</si>
  <si>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</si>
  <si>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</si>
  <si>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</si>
  <si>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</si>
  <si>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</si>
  <si>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</si>
  <si>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</si>
  <si>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</si>
  <si>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</si>
  <si>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</si>
  <si>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</si>
  <si>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</si>
  <si>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</si>
  <si>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</si>
  <si>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</si>
  <si>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</si>
  <si>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</si>
  <si>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</si>
  <si>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</si>
  <si>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</si>
  <si>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</si>
  <si>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</si>
  <si>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</si>
  <si>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</si>
  <si>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</si>
  <si>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</si>
  <si>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</si>
  <si>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</si>
  <si>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</si>
  <si>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</si>
  <si>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</si>
  <si>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</si>
  <si>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</si>
  <si>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</si>
  <si>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</si>
  <si>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</si>
  <si>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</si>
  <si>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</si>
  <si>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</si>
  <si>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</si>
  <si>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</si>
  <si>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</si>
  <si>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</si>
  <si>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</si>
  <si>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</si>
  <si>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</si>
  <si>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</si>
  <si>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</si>
  <si>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</si>
  <si>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</si>
  <si>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</si>
  <si>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</si>
  <si>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</si>
  <si>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</si>
  <si>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</si>
  <si>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</si>
  <si>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</si>
  <si>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</si>
  <si>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</si>
  <si>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</si>
  <si>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</si>
  <si>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</si>
  <si>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</si>
  <si>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</si>
  <si>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</si>
  <si>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</si>
  <si>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</si>
  <si>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</si>
  <si>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</si>
  <si>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</si>
  <si>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</si>
  <si>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</si>
  <si>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</si>
  <si>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</si>
  <si>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</si>
  <si>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</si>
  <si>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</si>
  <si>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</si>
  <si>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</si>
  <si>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</si>
  <si>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</si>
  <si>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</si>
  <si>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</si>
  <si>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</si>
  <si>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</si>
  <si>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</si>
  <si>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</si>
  <si>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</si>
  <si>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</si>
  <si>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</si>
  <si>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</si>
  <si>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</si>
  <si>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</si>
  <si>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</si>
  <si>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</si>
  <si>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</si>
  <si>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</si>
  <si>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</si>
  <si>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</si>
  <si>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</si>
  <si>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</si>
  <si>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</si>
  <si>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</si>
  <si>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</si>
  <si>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</si>
  <si>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</si>
  <si>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</si>
  <si>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</si>
  <si>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</si>
  <si>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</si>
  <si>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</si>
  <si>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</si>
  <si>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</si>
  <si>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</si>
  <si>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</si>
  <si>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</si>
  <si>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</si>
  <si>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</si>
  <si>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</si>
  <si>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</si>
  <si>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</si>
  <si>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</si>
  <si>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</si>
  <si>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</si>
  <si>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</si>
  <si>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</si>
  <si>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</si>
  <si>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</si>
  <si>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</si>
  <si>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</si>
  <si>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</si>
  <si>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</si>
  <si>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</si>
  <si>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</si>
  <si>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</si>
  <si>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</si>
  <si>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</si>
  <si>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</si>
  <si>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</si>
  <si>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</si>
  <si>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</si>
  <si>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</si>
  <si>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</si>
  <si>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</si>
  <si>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</si>
  <si>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</si>
  <si>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</si>
  <si>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</si>
  <si>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</si>
  <si>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</si>
  <si>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</si>
  <si>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</si>
  <si>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</si>
  <si>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</si>
  <si>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</si>
  <si>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</si>
  <si>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</si>
  <si>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</si>
  <si>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</si>
  <si>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</si>
  <si>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</si>
  <si>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</si>
  <si>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</si>
  <si>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</si>
  <si>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</si>
  <si>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</si>
  <si>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</si>
  <si>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</si>
  <si>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</si>
  <si>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</si>
  <si>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</si>
  <si>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</si>
  <si>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</si>
  <si>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</si>
  <si>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</si>
  <si>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</si>
  <si>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</si>
  <si>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</si>
  <si>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</si>
  <si>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</si>
  <si>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</si>
  <si>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</si>
  <si>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</si>
  <si>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</si>
  <si>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</si>
  <si>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</si>
  <si>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</si>
  <si>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</si>
  <si>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</si>
  <si>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</si>
  <si>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</si>
  <si>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</si>
  <si>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</si>
  <si>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</si>
  <si>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</si>
  <si>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</si>
  <si>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</si>
  <si>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</si>
  <si>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</si>
  <si>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</si>
  <si>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</si>
  <si>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</si>
  <si>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</si>
  <si>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</si>
  <si>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</si>
  <si>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</si>
  <si>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</si>
  <si>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</si>
  <si>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</si>
  <si>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</si>
  <si>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</si>
  <si>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</si>
  <si>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</si>
  <si>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</si>
  <si>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</si>
  <si>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</si>
  <si>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</si>
  <si>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</si>
  <si>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</si>
  <si>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</si>
  <si>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</si>
  <si>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</si>
  <si>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</si>
  <si>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</si>
  <si>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</si>
  <si>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</si>
  <si>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</si>
  <si>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</si>
  <si>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</si>
  <si>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</si>
  <si>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</si>
  <si>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</si>
  <si>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</si>
  <si>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</si>
  <si>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</si>
  <si>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</si>
  <si>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</si>
  <si>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</si>
  <si>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</si>
  <si>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</si>
  <si>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</si>
  <si>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</si>
  <si>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</si>
  <si>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</si>
  <si>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</si>
  <si>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</si>
  <si>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</si>
  <si>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</si>
  <si>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</si>
  <si>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</si>
  <si>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</si>
  <si>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</si>
  <si>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</si>
  <si>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</si>
  <si>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</si>
  <si>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</si>
  <si>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</si>
  <si>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</si>
  <si>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</si>
  <si>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</si>
  <si>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</si>
  <si>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</si>
  <si>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</si>
  <si>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</si>
  <si>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</si>
  <si>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</si>
  <si>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</si>
  <si>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</si>
  <si>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</si>
  <si>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</si>
  <si>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</si>
  <si>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</si>
  <si>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</si>
  <si>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</si>
  <si>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</si>
  <si>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</si>
  <si>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</si>
  <si>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</si>
  <si>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</si>
  <si>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</si>
  <si>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</si>
  <si>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</si>
  <si>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</si>
  <si>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</si>
  <si>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</si>
  <si>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</si>
  <si>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</si>
  <si>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</si>
  <si>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</si>
  <si>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</si>
  <si>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</si>
  <si>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</si>
  <si>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</si>
  <si>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</si>
  <si>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</si>
  <si>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</si>
  <si>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</si>
  <si>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</si>
  <si>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</si>
  <si>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</si>
  <si>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</si>
  <si>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</si>
  <si>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</si>
  <si>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</si>
  <si>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</si>
  <si>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</si>
  <si>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</si>
  <si>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</si>
  <si>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</si>
  <si>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</si>
  <si>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</si>
  <si>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</si>
  <si>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</si>
  <si>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</si>
  <si>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</si>
  <si>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</si>
  <si>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</si>
  <si>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</si>
  <si>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</si>
  <si>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</si>
  <si>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</si>
  <si>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</si>
  <si>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</si>
  <si>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</si>
  <si>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</si>
  <si>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</si>
  <si>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</si>
  <si>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</si>
  <si>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</si>
  <si>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</si>
  <si>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</si>
  <si>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</si>
  <si>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</si>
  <si>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</si>
  <si>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</si>
  <si>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</si>
  <si>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</si>
  <si>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</si>
  <si>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</si>
  <si>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</si>
  <si>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</si>
  <si>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</si>
  <si>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</si>
  <si>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</si>
  <si>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</si>
  <si>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</si>
  <si>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</si>
  <si>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</si>
  <si>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</si>
  <si>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</si>
  <si>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</si>
  <si>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</si>
  <si>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</si>
  <si>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</si>
  <si>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</si>
  <si>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</si>
  <si>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</si>
  <si>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</si>
  <si>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</si>
  <si>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</si>
  <si>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</si>
  <si>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</si>
  <si>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</si>
  <si>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</si>
  <si>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</si>
  <si>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</si>
  <si>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</si>
  <si>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</si>
  <si>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</si>
  <si>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</si>
  <si>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</si>
  <si>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</si>
  <si>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</si>
  <si>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</si>
  <si>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</si>
  <si>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</si>
  <si>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</si>
  <si>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</si>
  <si>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</si>
  <si>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</si>
  <si>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</si>
  <si>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</si>
  <si>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</si>
  <si>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</si>
  <si>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</si>
  <si>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</si>
  <si>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</si>
  <si>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</si>
  <si>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</si>
  <si>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</si>
  <si>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</si>
  <si>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</si>
  <si>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</si>
  <si>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</si>
  <si>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</si>
  <si>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</si>
  <si>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</si>
  <si>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</si>
  <si>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</si>
  <si>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</si>
  <si>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</si>
  <si>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</si>
  <si>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</si>
  <si>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</si>
  <si>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</si>
  <si>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</si>
  <si>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</si>
  <si>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</si>
  <si>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</si>
  <si>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</si>
  <si>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</si>
  <si>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</si>
  <si>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</si>
  <si>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</si>
  <si>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</si>
  <si>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</si>
  <si>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</si>
  <si>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</si>
  <si>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</si>
  <si>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</si>
  <si>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</si>
  <si>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</si>
  <si>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</si>
  <si>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</si>
  <si>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</si>
  <si>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</si>
  <si>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</si>
  <si>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</si>
  <si>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</si>
  <si>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</si>
  <si>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</si>
  <si>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</si>
  <si>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</si>
  <si>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</si>
  <si>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</si>
  <si>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</si>
  <si>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</si>
  <si>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</si>
  <si>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</si>
  <si>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</si>
  <si>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</si>
  <si>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</si>
  <si>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</si>
  <si>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</si>
  <si>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</si>
  <si>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</si>
  <si>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</si>
  <si>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</si>
  <si>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</si>
  <si>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</si>
  <si>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</si>
  <si>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</si>
  <si>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</si>
  <si>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</si>
  <si>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</si>
  <si>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</si>
  <si>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</si>
  <si>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</si>
  <si>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</si>
  <si>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</si>
  <si>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</si>
  <si>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</si>
  <si>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</si>
  <si>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</si>
  <si>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</si>
  <si>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</si>
  <si>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</si>
  <si>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</si>
  <si>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</si>
  <si>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</si>
  <si>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</si>
  <si>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</si>
  <si>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</si>
  <si>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</si>
  <si>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</si>
  <si>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</si>
  <si>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</si>
  <si>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</si>
  <si>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</si>
  <si>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</si>
  <si>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</si>
  <si>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</si>
  <si>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</si>
  <si>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</si>
  <si>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</si>
  <si>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</si>
  <si>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</si>
  <si>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</si>
  <si>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</si>
  <si>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</si>
  <si>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</si>
  <si>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</si>
  <si>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</si>
  <si>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</si>
  <si>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</si>
  <si>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</si>
  <si>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</si>
  <si>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</si>
  <si>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</si>
  <si>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</si>
  <si>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</si>
  <si>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</si>
  <si>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</si>
  <si>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</si>
  <si>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</si>
  <si>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</si>
  <si>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</si>
  <si>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</si>
  <si>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</si>
  <si>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</si>
  <si>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</si>
  <si>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</si>
  <si>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</si>
  <si>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</si>
  <si>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</si>
  <si>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</si>
  <si>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</si>
  <si>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</si>
  <si>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</si>
  <si>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</si>
  <si>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</si>
  <si>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</si>
  <si>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</si>
  <si>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</si>
  <si>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</si>
  <si>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</si>
  <si>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</si>
  <si>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</si>
  <si>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</si>
  <si>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</si>
  <si>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</si>
  <si>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</si>
  <si>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</si>
  <si>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</si>
  <si>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</si>
  <si>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</si>
  <si>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</si>
  <si>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</si>
  <si>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</si>
  <si>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</si>
  <si>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</si>
  <si>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</si>
  <si>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</si>
  <si>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</si>
  <si>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</si>
  <si>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</si>
  <si>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</si>
  <si>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</si>
  <si>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</si>
  <si>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</si>
  <si>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</si>
  <si>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</si>
  <si>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</si>
  <si>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</si>
  <si>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</si>
  <si>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</si>
  <si>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</si>
  <si>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</si>
  <si>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</si>
  <si>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</si>
  <si>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</si>
  <si>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</si>
  <si>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</si>
  <si>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</si>
  <si>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</si>
  <si>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</si>
  <si>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</si>
  <si>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</si>
  <si>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</si>
  <si>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</si>
  <si>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</si>
  <si>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</si>
  <si>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</si>
  <si>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</si>
  <si>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</si>
  <si>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</si>
  <si>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</si>
  <si>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</si>
  <si>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</si>
  <si>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</si>
  <si>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</si>
  <si>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</si>
  <si>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</si>
  <si>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</si>
  <si>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</si>
  <si>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</si>
  <si>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</si>
  <si>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</si>
  <si>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</si>
  <si>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</si>
  <si>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</si>
  <si>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</si>
  <si>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</si>
  <si>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</si>
  <si>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</si>
  <si>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</si>
  <si>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</si>
  <si>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</si>
  <si>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</si>
  <si>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</si>
  <si>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</si>
  <si>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</si>
  <si>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</si>
  <si>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</si>
  <si>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</si>
  <si>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</si>
  <si>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</si>
  <si>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</si>
  <si>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</si>
  <si>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</si>
  <si>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</si>
  <si>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</si>
  <si>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</si>
  <si>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</si>
  <si>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</si>
  <si>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</si>
  <si>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</si>
  <si>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</si>
  <si>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</si>
  <si>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</si>
  <si>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</si>
  <si>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</si>
  <si>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</si>
  <si>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</si>
  <si>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</si>
  <si>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</si>
  <si>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</si>
  <si>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</si>
  <si>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</si>
  <si>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</si>
  <si>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</si>
  <si>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</si>
  <si>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</si>
  <si>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</si>
  <si>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</si>
  <si>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</si>
  <si>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</si>
  <si>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</si>
  <si>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</si>
  <si>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</si>
  <si>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</si>
  <si>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</si>
  <si>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</si>
  <si>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</si>
  <si>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</si>
  <si>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</si>
  <si>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</si>
  <si>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</si>
  <si>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</si>
  <si>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</si>
  <si>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</si>
  <si>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</si>
  <si>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</si>
  <si>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</si>
  <si>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</si>
  <si>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</si>
  <si>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</si>
  <si>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</si>
  <si>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</si>
  <si>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</si>
  <si>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</si>
  <si>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</si>
  <si>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</si>
  <si>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</si>
  <si>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</si>
  <si>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</si>
  <si>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</si>
  <si>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</si>
  <si>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</si>
  <si>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</si>
  <si>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</si>
  <si>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</si>
  <si>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</si>
  <si>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</si>
  <si>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</si>
  <si>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</si>
  <si>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</si>
  <si>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</si>
  <si>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</si>
  <si>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</si>
  <si>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</si>
  <si>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</si>
  <si>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</si>
  <si>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</si>
  <si>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</si>
  <si>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</si>
  <si>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</si>
  <si>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</si>
  <si>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</si>
  <si>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</si>
  <si>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</si>
  <si>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</si>
  <si>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</si>
  <si>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</si>
  <si>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</si>
  <si>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</si>
  <si>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</si>
  <si>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</si>
  <si>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</si>
  <si>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</si>
  <si>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</si>
  <si>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</si>
  <si>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</si>
  <si>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</si>
  <si>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</si>
  <si>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</si>
  <si>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</si>
  <si>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</si>
  <si>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</si>
  <si>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</si>
  <si>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</si>
  <si>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</si>
  <si>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</si>
  <si>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</si>
  <si>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</si>
  <si>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</si>
  <si>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</si>
  <si>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</si>
  <si>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</si>
  <si>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</si>
  <si>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</si>
  <si>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</si>
  <si>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</si>
  <si>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</si>
  <si>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</si>
  <si>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</si>
  <si>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</si>
  <si>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</si>
  <si>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</si>
  <si>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</si>
  <si>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</si>
  <si>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</si>
  <si>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</si>
  <si>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</si>
  <si>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</si>
  <si>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</si>
  <si>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</si>
  <si>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</si>
  <si>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</si>
  <si>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</si>
  <si>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</si>
  <si>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</si>
  <si>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</si>
  <si>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</si>
  <si>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</si>
  <si>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</si>
  <si>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</si>
  <si>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</si>
  <si>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</si>
  <si>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</si>
  <si>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</si>
  <si>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</si>
  <si>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</si>
  <si>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</si>
  <si>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</si>
  <si>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</si>
  <si>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</si>
  <si>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</si>
  <si>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</si>
  <si>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</si>
  <si>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</si>
  <si>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</si>
  <si>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</si>
  <si>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</si>
  <si>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</si>
  <si>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</si>
  <si>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</si>
  <si>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</si>
  <si>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</si>
  <si>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</si>
  <si>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</si>
  <si>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</si>
  <si>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</si>
  <si>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</si>
  <si>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</si>
  <si>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</si>
  <si>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</si>
  <si>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</si>
  <si>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</si>
  <si>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</si>
  <si>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</si>
  <si>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</si>
  <si>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</si>
  <si>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</si>
  <si>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</si>
  <si>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</si>
  <si>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</si>
  <si>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</si>
  <si>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</si>
  <si>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</si>
  <si>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</si>
  <si>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</si>
  <si>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</si>
  <si>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</si>
  <si>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</si>
  <si>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</si>
  <si>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</si>
  <si>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</si>
  <si>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</si>
  <si>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</si>
  <si>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</si>
  <si>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</si>
  <si>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</si>
  <si>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</si>
  <si>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</si>
  <si>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</si>
  <si>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</si>
  <si>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</si>
  <si>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</si>
  <si>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</si>
  <si>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</si>
  <si>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</si>
  <si>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</si>
  <si>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</si>
  <si>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</si>
  <si>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</si>
  <si>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</si>
  <si>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</si>
  <si>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</si>
  <si>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</si>
  <si>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</si>
  <si>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</si>
  <si>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</si>
  <si>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</si>
  <si>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</si>
  <si>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</si>
  <si>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</si>
  <si>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</si>
  <si>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</si>
  <si>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</si>
  <si>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</si>
  <si>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</si>
  <si>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</si>
  <si>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</si>
  <si>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</si>
  <si>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</si>
  <si>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</si>
  <si>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</si>
  <si>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</si>
  <si>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</si>
  <si>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</si>
  <si>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</si>
  <si>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</si>
  <si>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</si>
  <si>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</si>
  <si>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</si>
  <si>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</si>
  <si>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</si>
  <si>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</si>
  <si>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</si>
  <si>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</si>
  <si>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</si>
  <si>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</si>
  <si>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</si>
  <si>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</si>
  <si>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</si>
  <si>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</si>
  <si>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</si>
  <si>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</si>
  <si>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</si>
  <si>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</si>
  <si>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</si>
  <si>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</si>
  <si>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</si>
  <si>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</si>
  <si>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</si>
  <si>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</si>
  <si>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</si>
  <si>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</si>
  <si>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</si>
  <si>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</si>
  <si>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</si>
  <si>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</si>
  <si>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</si>
  <si>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</si>
  <si>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</si>
  <si>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</si>
  <si>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</si>
  <si>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</si>
  <si>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</si>
  <si>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</si>
  <si>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</si>
  <si>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</si>
  <si>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</si>
  <si>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</si>
  <si>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</si>
  <si>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</si>
  <si>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</si>
  <si>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</si>
  <si>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</si>
  <si>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</si>
  <si>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</si>
  <si>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</si>
  <si>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</si>
  <si>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</si>
  <si>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</si>
  <si>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</si>
  <si>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</si>
  <si>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</si>
  <si>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</si>
  <si>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</si>
  <si>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</si>
  <si>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</si>
  <si>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</si>
  <si>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</si>
  <si>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</si>
  <si>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</si>
  <si>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</si>
  <si>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</si>
  <si>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</si>
  <si>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</si>
  <si>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</si>
  <si>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</si>
  <si>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</si>
  <si>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</si>
  <si>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</si>
  <si>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</si>
  <si>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</si>
  <si>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</si>
  <si>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</si>
  <si>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</si>
  <si>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</si>
  <si>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</si>
  <si>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</si>
  <si>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</si>
  <si>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</si>
  <si>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</si>
  <si>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</si>
  <si>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</si>
  <si>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</si>
  <si>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</si>
  <si>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</si>
  <si>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</si>
  <si>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</si>
  <si>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</si>
  <si>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</si>
  <si>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</si>
  <si>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</si>
  <si>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</si>
  <si>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</si>
  <si>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</si>
  <si>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</si>
  <si>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</si>
  <si>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</si>
  <si>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</si>
  <si>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</si>
  <si>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</si>
  <si>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</si>
  <si>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</si>
  <si>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</si>
  <si>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</si>
  <si>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</si>
  <si>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</si>
  <si>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</si>
  <si>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</si>
  <si>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</si>
  <si>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</si>
  <si>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</si>
  <si>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</si>
  <si>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</si>
  <si>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</si>
  <si>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</si>
  <si>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</si>
  <si>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</si>
  <si>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</si>
  <si>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</si>
  <si>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</si>
  <si>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</si>
  <si>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</si>
  <si>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</si>
  <si>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</si>
  <si>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</si>
  <si>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</si>
  <si>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</si>
  <si>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</si>
  <si>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</si>
  <si>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</si>
  <si>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</si>
  <si>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</si>
  <si>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</si>
  <si>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</si>
  <si>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</si>
  <si>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</si>
  <si>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</si>
  <si>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</si>
  <si>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</si>
  <si>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</si>
  <si>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</si>
  <si>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</si>
  <si>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</si>
  <si>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</si>
  <si>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</si>
  <si>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</si>
  <si>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</si>
  <si>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</si>
  <si>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</si>
  <si>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</si>
  <si>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</si>
  <si>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</si>
  <si>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</si>
  <si>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</si>
  <si>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</si>
  <si>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</si>
  <si>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</si>
  <si>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</si>
  <si>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</si>
  <si>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</si>
  <si>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</si>
  <si>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</si>
  <si>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</si>
  <si>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</si>
  <si>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</si>
  <si>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</si>
  <si>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</si>
  <si>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</si>
  <si>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</si>
  <si>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</si>
  <si>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</si>
  <si>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</si>
  <si>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</si>
  <si>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</si>
  <si>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</si>
  <si>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</si>
  <si>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</si>
  <si>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</si>
  <si>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</si>
  <si>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</si>
  <si>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</si>
  <si>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</si>
  <si>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</si>
  <si>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</si>
  <si>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</si>
  <si>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</si>
  <si>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</si>
  <si>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</si>
  <si>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</si>
  <si>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</si>
  <si>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</si>
  <si>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</si>
  <si>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</si>
  <si>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</si>
  <si>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</si>
  <si>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</si>
  <si>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</si>
  <si>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</si>
  <si>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</si>
  <si>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</si>
  <si>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</si>
  <si>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</si>
  <si>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</si>
  <si>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</si>
  <si>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</si>
  <si>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</si>
  <si>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</si>
  <si>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</si>
  <si>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</si>
  <si>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</si>
  <si>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</si>
  <si>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</si>
  <si>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</si>
  <si>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</si>
  <si>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</si>
  <si>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</si>
  <si>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</si>
  <si>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</si>
  <si>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</si>
  <si>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</si>
  <si>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</si>
  <si>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</si>
  <si>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</si>
  <si>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</si>
  <si>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</si>
  <si>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</si>
  <si>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</si>
  <si>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</si>
  <si>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</si>
  <si>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</si>
  <si>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</si>
  <si>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</si>
  <si>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</si>
  <si>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</si>
  <si>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</si>
  <si>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</si>
  <si>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</si>
  <si>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</si>
  <si>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</si>
  <si>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</si>
  <si>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</si>
  <si>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</si>
  <si>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</si>
  <si>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</si>
  <si>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</si>
  <si>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</si>
  <si>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</si>
  <si>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</si>
  <si>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</si>
  <si>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</si>
  <si>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</si>
  <si>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</si>
  <si>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</si>
  <si>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</si>
  <si>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</si>
  <si>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</si>
  <si>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</si>
  <si>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</si>
  <si>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</si>
  <si>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</si>
  <si>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</si>
  <si>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</si>
  <si>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</si>
  <si>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</si>
  <si>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</si>
  <si>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</si>
  <si>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</si>
  <si>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</si>
  <si>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</si>
  <si>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</si>
  <si>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</si>
  <si>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</si>
  <si>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</si>
  <si>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</si>
  <si>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</si>
  <si>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</si>
  <si>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</si>
  <si>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</si>
  <si>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</si>
  <si>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</si>
  <si>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</si>
  <si>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</si>
  <si>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</si>
  <si>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</si>
  <si>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</si>
  <si>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</si>
  <si>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</si>
  <si>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</si>
  <si>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</si>
  <si>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</si>
  <si>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</si>
  <si>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</si>
  <si>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</si>
  <si>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</si>
  <si>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</si>
  <si>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</si>
  <si>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</si>
  <si>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</si>
  <si>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</si>
  <si>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</si>
  <si>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</si>
  <si>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</si>
  <si>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</si>
  <si>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</si>
  <si>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</si>
  <si>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</si>
  <si>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</si>
  <si>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</si>
  <si>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</si>
  <si>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</si>
  <si>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</si>
  <si>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</si>
  <si>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</si>
  <si>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</si>
  <si>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</si>
  <si>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</si>
  <si>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</si>
  <si>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</si>
  <si>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</si>
  <si>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</si>
  <si>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</si>
  <si>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</si>
  <si>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</si>
  <si>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</si>
  <si>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</si>
  <si>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</si>
  <si>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</si>
  <si>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</si>
  <si>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</si>
  <si>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</si>
  <si>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</si>
  <si>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</si>
  <si>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</si>
  <si>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</si>
  <si>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</si>
  <si>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</si>
  <si>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</si>
  <si>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</si>
  <si>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</si>
  <si>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</si>
  <si>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</si>
  <si>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</si>
  <si>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</si>
  <si>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</si>
  <si>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</si>
  <si>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</si>
  <si>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</si>
  <si>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</si>
  <si>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</si>
  <si>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</si>
  <si>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</si>
  <si>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</si>
  <si>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</si>
  <si>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</si>
  <si>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</si>
  <si>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</si>
  <si>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</si>
  <si>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</si>
  <si>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</si>
  <si>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</si>
  <si>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</si>
  <si>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</si>
  <si>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</si>
  <si>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</si>
  <si>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</si>
  <si>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</si>
  <si>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</si>
  <si>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</si>
  <si>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</si>
  <si>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</si>
  <si>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</si>
  <si>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</si>
  <si>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</si>
  <si>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</si>
  <si>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</si>
  <si>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</si>
  <si>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</si>
  <si>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</si>
  <si>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</si>
  <si>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</si>
  <si>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</si>
  <si>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</si>
  <si>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</si>
  <si>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</si>
  <si>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</si>
  <si>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</si>
  <si>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</si>
  <si>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</si>
  <si>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</si>
  <si>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</si>
  <si>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</si>
  <si>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</si>
  <si>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</si>
  <si>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</si>
  <si>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</si>
  <si>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</si>
  <si>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</si>
  <si>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</si>
  <si>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</si>
  <si>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</si>
  <si>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</si>
  <si>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</si>
  <si>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</si>
  <si>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</si>
  <si>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</si>
  <si>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</si>
  <si>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</si>
  <si>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</si>
  <si>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</si>
  <si>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</si>
  <si>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</si>
  <si>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</si>
  <si>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</si>
  <si>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</si>
  <si>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</si>
  <si>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</si>
  <si>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</si>
  <si>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</si>
  <si>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</si>
  <si>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</si>
  <si>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</si>
  <si>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</si>
  <si>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</si>
  <si>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</si>
  <si>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</si>
  <si>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</si>
  <si>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</si>
  <si>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</si>
  <si>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</si>
  <si>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</si>
  <si>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</si>
  <si>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</si>
  <si>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</si>
  <si>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</si>
  <si>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</si>
  <si>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</si>
  <si>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</si>
  <si>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</si>
  <si>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</si>
  <si>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</si>
  <si>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</si>
  <si>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</si>
  <si>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</si>
  <si>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</si>
  <si>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</si>
  <si>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</si>
  <si>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</si>
  <si>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</si>
  <si>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</si>
  <si>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</si>
  <si>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</si>
  <si>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</si>
  <si>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</si>
  <si>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</si>
  <si>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</si>
  <si>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</si>
  <si>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</si>
  <si>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</si>
  <si>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</si>
  <si>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</si>
  <si>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</si>
  <si>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</si>
  <si>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</si>
  <si>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</si>
  <si>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</si>
  <si>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</si>
  <si>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</si>
  <si>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</si>
  <si>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</si>
  <si>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</si>
  <si>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</si>
  <si>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</si>
  <si>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</si>
  <si>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</si>
  <si>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</si>
  <si>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</si>
  <si>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</si>
  <si>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</si>
  <si>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</si>
  <si>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</si>
  <si>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</si>
  <si>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</si>
  <si>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</si>
  <si>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</si>
  <si>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</si>
  <si>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</si>
  <si>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</si>
  <si>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</si>
  <si>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</si>
  <si>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</si>
  <si>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</si>
  <si>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</si>
  <si>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</si>
  <si>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</si>
  <si>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</si>
  <si>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</si>
  <si>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</si>
  <si>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</si>
  <si>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</si>
  <si>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</si>
  <si>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</si>
  <si>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</si>
  <si>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</si>
  <si>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</si>
  <si>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</si>
  <si>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</si>
  <si>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</si>
  <si>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</si>
  <si>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</si>
  <si>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</si>
  <si>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</si>
  <si>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</si>
  <si>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</si>
  <si>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</si>
  <si>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</si>
  <si>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</si>
  <si>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</si>
  <si>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</si>
  <si>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</si>
  <si>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</si>
  <si>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</si>
  <si>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</si>
  <si>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</si>
  <si>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</si>
  <si>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</si>
  <si>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</si>
  <si>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</si>
  <si>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</si>
  <si>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</si>
  <si>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</si>
  <si>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</si>
  <si>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</si>
  <si>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</si>
  <si>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</si>
  <si>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</si>
  <si>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</si>
  <si>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</si>
  <si>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</si>
  <si>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</si>
  <si>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</si>
  <si>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</si>
  <si>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</si>
  <si>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</si>
  <si>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</si>
  <si>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</si>
  <si>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</si>
  <si>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</si>
  <si>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</si>
  <si>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</si>
  <si>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</si>
  <si>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</si>
  <si>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</si>
  <si>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</si>
  <si>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</si>
  <si>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</si>
  <si>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</si>
  <si>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</si>
  <si>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</si>
  <si>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</si>
  <si>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</si>
  <si>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</si>
  <si>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</si>
  <si>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</si>
  <si>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</si>
  <si>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</si>
  <si>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</si>
  <si>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</si>
  <si>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</si>
  <si>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</si>
  <si>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</si>
  <si>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</si>
  <si>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</si>
  <si>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</si>
  <si>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</si>
  <si>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</si>
  <si>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</si>
  <si>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</si>
  <si>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</si>
  <si>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</si>
  <si>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</si>
  <si>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</si>
  <si>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</si>
  <si>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</si>
  <si>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</si>
  <si>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</si>
  <si>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</si>
  <si>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</si>
  <si>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</si>
  <si>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</si>
  <si>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</si>
  <si>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</si>
  <si>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</si>
  <si>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</si>
  <si>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</si>
  <si>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</si>
  <si>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</si>
  <si>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</si>
  <si>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</si>
  <si>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</si>
  <si>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</si>
  <si>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</si>
  <si>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</si>
  <si>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</si>
  <si>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</si>
  <si>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</si>
  <si>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</si>
  <si>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</si>
  <si>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</si>
  <si>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</si>
  <si>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</si>
  <si>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</si>
  <si>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</si>
  <si>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</si>
  <si>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</si>
  <si>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</si>
  <si>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</si>
  <si>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</si>
  <si>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</si>
  <si>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</si>
  <si>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</si>
  <si>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</si>
  <si>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</si>
  <si>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</si>
  <si>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</si>
  <si>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</si>
  <si>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</si>
  <si>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</si>
  <si>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</si>
  <si>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</si>
  <si>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</si>
  <si>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</si>
  <si>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</si>
  <si>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</si>
  <si>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</si>
  <si>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</si>
  <si>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</si>
  <si>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</si>
  <si>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</si>
  <si>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</si>
  <si>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</si>
  <si>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</si>
  <si>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</si>
  <si>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</si>
  <si>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</si>
  <si>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</si>
  <si>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</si>
  <si>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</si>
  <si>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</si>
  <si>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</si>
  <si>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</si>
  <si>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</si>
  <si>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</si>
  <si>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</si>
  <si>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</si>
  <si>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</si>
  <si>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</si>
  <si>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</si>
  <si>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</si>
  <si>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</si>
  <si>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</si>
  <si>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</si>
  <si>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</si>
  <si>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</si>
  <si>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</si>
  <si>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</si>
  <si>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</si>
  <si>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</si>
  <si>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</si>
  <si>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</si>
  <si>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</si>
  <si>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</si>
  <si>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</si>
  <si>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</si>
  <si>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</si>
  <si>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</si>
  <si>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</si>
  <si>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</si>
  <si>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</si>
  <si>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</si>
  <si>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</si>
  <si>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</si>
  <si>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</si>
  <si>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</si>
  <si>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</si>
  <si>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</si>
  <si>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</si>
  <si>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</si>
  <si>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</si>
  <si>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</si>
  <si>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</si>
  <si>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</si>
  <si>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</si>
  <si>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</si>
  <si>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</si>
  <si>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</si>
  <si>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</si>
  <si>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</si>
  <si>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</si>
  <si>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</si>
  <si>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</si>
  <si>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</si>
  <si>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</si>
  <si>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</si>
  <si>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</si>
  <si>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</si>
  <si>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</si>
  <si>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</si>
  <si>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</si>
  <si>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</si>
  <si>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</si>
  <si>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</si>
  <si>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</si>
  <si>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</si>
  <si>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</si>
  <si>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</si>
  <si>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</si>
  <si>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</si>
  <si>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</si>
  <si>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</si>
  <si>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</si>
  <si>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</si>
  <si>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</si>
  <si>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</si>
  <si>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</si>
  <si>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</si>
  <si>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</si>
  <si>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</si>
  <si>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</si>
  <si>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</si>
  <si>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</si>
  <si>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</si>
  <si>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</si>
  <si>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</si>
  <si>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</si>
  <si>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</si>
  <si>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</si>
  <si>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</si>
  <si>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</si>
  <si>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</si>
  <si>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</si>
  <si>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</si>
  <si>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</si>
  <si>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</si>
  <si>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</si>
  <si>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</si>
  <si>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</si>
  <si>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</si>
  <si>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</si>
  <si>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</si>
  <si>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</si>
  <si>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</si>
  <si>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</si>
  <si>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</si>
  <si>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</si>
  <si>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</si>
  <si>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</si>
  <si>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</si>
  <si>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</si>
  <si>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</si>
  <si>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</si>
  <si>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</si>
  <si>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</si>
  <si>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</si>
  <si>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</si>
  <si>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</si>
  <si>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</si>
  <si>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</si>
  <si>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</si>
  <si>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</si>
  <si>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</si>
  <si>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</si>
  <si>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</si>
  <si>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</si>
  <si>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</si>
  <si>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</si>
  <si>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</si>
  <si>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</si>
  <si>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</si>
  <si>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</si>
  <si>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</si>
  <si>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</si>
  <si>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</si>
  <si>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</si>
  <si>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</si>
  <si>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</si>
  <si>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</si>
  <si>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</si>
  <si>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</si>
  <si>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</si>
  <si>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</si>
  <si>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</si>
  <si>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</si>
  <si>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</si>
  <si>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</si>
  <si>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</si>
  <si>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</si>
  <si>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</si>
  <si>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</si>
  <si>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</si>
  <si>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</si>
  <si>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</si>
  <si>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</si>
  <si>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</si>
  <si>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</si>
  <si>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</si>
  <si>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</si>
  <si>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</si>
  <si>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</si>
  <si>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</si>
  <si>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</si>
  <si>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</si>
  <si>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</si>
  <si>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</si>
  <si>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</si>
  <si>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</si>
  <si>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</si>
  <si>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</si>
  <si>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</si>
  <si>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</si>
  <si>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</si>
  <si>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</si>
  <si>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</si>
  <si>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</si>
  <si>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</si>
  <si>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</si>
  <si>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</si>
  <si>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</si>
  <si>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</si>
  <si>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</si>
  <si>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</si>
  <si>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</si>
  <si>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</si>
  <si>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</si>
  <si>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</si>
  <si>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</si>
  <si>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</si>
  <si>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</si>
  <si>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</si>
  <si>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</si>
  <si>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</si>
  <si>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</si>
  <si>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</si>
  <si>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</si>
  <si>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</si>
  <si>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</si>
  <si>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</si>
  <si>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</si>
  <si>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</si>
  <si>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</si>
  <si>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</si>
  <si>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</si>
  <si>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</si>
  <si>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</si>
  <si>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</si>
  <si>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</si>
  <si>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</si>
  <si>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</si>
  <si>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</si>
  <si>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</si>
  <si>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</si>
  <si>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</si>
  <si>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</si>
  <si>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</si>
  <si>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</si>
  <si>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</si>
  <si>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</si>
  <si>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</si>
  <si>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</si>
  <si>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</si>
  <si>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</si>
  <si>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</si>
  <si>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</si>
  <si>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</si>
  <si>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</si>
  <si>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</si>
  <si>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</si>
  <si>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</si>
  <si>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</si>
  <si>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</si>
  <si>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</si>
  <si>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</si>
  <si>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</si>
  <si>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</si>
  <si>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</si>
  <si>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</si>
  <si>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</si>
  <si>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</si>
  <si>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</si>
  <si>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</si>
  <si>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</si>
  <si>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</si>
  <si>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</si>
  <si>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</si>
  <si>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</si>
  <si>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</si>
  <si>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</si>
  <si>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</si>
  <si>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</si>
  <si>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</si>
  <si>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</si>
  <si>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</si>
  <si>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</si>
  <si>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</si>
  <si>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</si>
  <si>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</si>
  <si>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</si>
  <si>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</si>
  <si>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</si>
  <si>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</si>
  <si>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</si>
  <si>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</si>
  <si>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</si>
  <si>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</si>
  <si>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</si>
  <si>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</si>
  <si>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</si>
  <si>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</si>
  <si>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</si>
  <si>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</si>
  <si>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</si>
  <si>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</si>
  <si>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</si>
  <si>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</si>
  <si>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</si>
  <si>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</si>
  <si>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</si>
  <si>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</si>
  <si>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</si>
  <si>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</si>
  <si>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</si>
  <si>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</si>
  <si>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</si>
  <si>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</si>
  <si>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</si>
  <si>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</si>
  <si>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</si>
  <si>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</si>
  <si>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</si>
  <si>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</si>
  <si>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</si>
  <si>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</si>
  <si>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</si>
  <si>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</si>
  <si>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</si>
  <si>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</si>
  <si>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</si>
  <si>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</si>
  <si>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</si>
  <si>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</si>
  <si>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</si>
  <si>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</si>
  <si>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</si>
  <si>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</si>
  <si>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</si>
  <si>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</si>
  <si>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</si>
  <si>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</si>
  <si>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</si>
  <si>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</si>
  <si>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</si>
  <si>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</si>
  <si>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</si>
  <si>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</si>
  <si>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</si>
  <si>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</si>
  <si>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</si>
  <si>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</si>
  <si>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</si>
  <si>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</si>
  <si>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</si>
  <si>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</si>
  <si>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</si>
  <si>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</si>
  <si>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</si>
  <si>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</si>
  <si>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</si>
  <si>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</si>
  <si>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</si>
  <si>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</si>
  <si>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</si>
  <si>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</si>
  <si>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</si>
  <si>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</si>
  <si>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</si>
  <si>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</si>
  <si>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</si>
  <si>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</si>
  <si>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</si>
  <si>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</si>
  <si>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</si>
  <si>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</si>
  <si>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</si>
  <si>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</si>
  <si>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</si>
  <si>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</si>
  <si>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</si>
  <si>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</si>
  <si>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</si>
  <si>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</si>
  <si>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</si>
  <si>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</si>
  <si>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</si>
  <si>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</si>
  <si>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</si>
  <si>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</si>
  <si>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</si>
  <si>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</si>
  <si>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</si>
  <si>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</si>
  <si>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</si>
  <si>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</si>
  <si>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</si>
  <si>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</si>
  <si>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</si>
  <si>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</si>
  <si>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</si>
  <si>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</si>
  <si>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</si>
  <si>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</si>
  <si>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</si>
  <si>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</si>
  <si>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</si>
  <si>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</si>
  <si>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</si>
  <si>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</si>
  <si>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</si>
  <si>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</si>
  <si>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</si>
  <si>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</si>
  <si>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</si>
  <si>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</si>
  <si>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</si>
  <si>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</si>
  <si>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</si>
  <si>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</si>
  <si>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</si>
  <si>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</si>
  <si>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</si>
  <si>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</si>
  <si>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</si>
  <si>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</si>
  <si>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</si>
  <si>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</si>
  <si>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</si>
  <si>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</si>
  <si>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</si>
  <si>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</si>
  <si>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</si>
  <si>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</si>
  <si>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</si>
  <si>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</si>
  <si>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</si>
  <si>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</si>
  <si>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</si>
  <si>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</si>
  <si>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</si>
  <si>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</si>
  <si>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</si>
  <si>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</si>
  <si>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</si>
  <si>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</si>
  <si>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</si>
  <si>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</si>
  <si>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</si>
  <si>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</si>
  <si>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</si>
  <si>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</si>
  <si>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</si>
  <si>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</si>
  <si>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</si>
  <si>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</si>
  <si>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</si>
  <si>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</si>
  <si>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</si>
  <si>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</si>
  <si>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</si>
  <si>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</si>
  <si>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</si>
  <si>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</si>
  <si>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</si>
  <si>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</si>
  <si>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</si>
  <si>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</si>
  <si>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</si>
  <si>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</si>
  <si>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</si>
  <si>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</si>
  <si>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</si>
  <si>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</si>
  <si>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</si>
  <si>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</si>
  <si>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</si>
  <si>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</si>
  <si>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</si>
  <si>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</si>
  <si>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</si>
  <si>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</si>
  <si>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</si>
  <si>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</si>
  <si>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</si>
  <si>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</si>
  <si>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</si>
  <si>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</si>
  <si>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</si>
  <si>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</si>
  <si>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</si>
  <si>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</si>
  <si>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</si>
  <si>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</si>
  <si>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</si>
  <si>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</si>
  <si>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</si>
  <si>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</si>
  <si>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</si>
  <si>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</si>
  <si>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</si>
  <si>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</si>
  <si>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</si>
  <si>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</si>
  <si>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</si>
  <si>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</si>
  <si>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</si>
  <si>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</si>
  <si>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</si>
  <si>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</si>
  <si>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</si>
  <si>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</si>
  <si>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</si>
  <si>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</si>
  <si>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</si>
  <si>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</si>
  <si>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</si>
  <si>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</si>
  <si>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</si>
  <si>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</si>
  <si>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</si>
  <si>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</si>
  <si>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</si>
  <si>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</si>
  <si>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</si>
  <si>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</si>
  <si>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</si>
  <si>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</si>
  <si>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</si>
  <si>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</si>
  <si>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</si>
  <si>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</si>
  <si>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</si>
  <si>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</si>
  <si>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</si>
  <si>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</si>
  <si>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</si>
  <si>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</si>
  <si>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</si>
  <si>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</si>
  <si>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</si>
  <si>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</si>
  <si>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</si>
  <si>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</si>
  <si>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</si>
  <si>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</si>
  <si>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</si>
  <si>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</si>
  <si>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</si>
  <si>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</si>
  <si>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</si>
  <si>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</si>
  <si>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</si>
  <si>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</si>
  <si>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</si>
  <si>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</si>
  <si>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</si>
  <si>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</si>
  <si>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</si>
  <si>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</si>
  <si>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</si>
  <si>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</si>
  <si>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</si>
  <si>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</si>
  <si>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</si>
  <si>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</si>
  <si>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</si>
  <si>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</si>
  <si>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</si>
  <si>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</si>
  <si>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</si>
  <si>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</si>
  <si>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</si>
  <si>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</si>
  <si>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</si>
  <si>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</si>
  <si>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</si>
  <si>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</si>
  <si>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</si>
  <si>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</si>
  <si>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</si>
  <si>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</si>
  <si>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</si>
  <si>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</si>
  <si>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</si>
  <si>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</si>
  <si>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</si>
  <si>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</si>
  <si>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</si>
  <si>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</si>
  <si>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</si>
  <si>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</si>
  <si>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</si>
  <si>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</si>
  <si>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</si>
  <si>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</si>
  <si>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</si>
  <si>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</si>
  <si>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</si>
  <si>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</si>
  <si>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</si>
  <si>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</si>
  <si>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</si>
  <si>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</si>
  <si>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</si>
  <si>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</si>
  <si>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</si>
  <si>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</si>
  <si>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</si>
  <si>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</si>
  <si>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</si>
  <si>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</si>
  <si>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</si>
  <si>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</si>
  <si>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</si>
  <si>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</si>
  <si>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</si>
  <si>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</si>
  <si>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</si>
  <si>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</si>
  <si>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</si>
  <si>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</si>
  <si>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</si>
  <si>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</si>
  <si>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</si>
  <si>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</si>
  <si>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</si>
  <si>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</si>
  <si>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</si>
  <si>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</si>
  <si>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</si>
  <si>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</si>
  <si>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</si>
  <si>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</si>
  <si>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</si>
  <si>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</si>
  <si>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</si>
  <si>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</si>
  <si>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</si>
  <si>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</si>
  <si>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</si>
  <si>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</si>
  <si>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</si>
  <si>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</si>
  <si>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</si>
  <si>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</si>
  <si>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</si>
  <si>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</si>
  <si>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</si>
  <si>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</si>
  <si>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</si>
  <si>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</si>
  <si>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</si>
  <si>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</si>
  <si>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</si>
  <si>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</si>
  <si>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</si>
  <si>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</si>
  <si>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</si>
  <si>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</si>
  <si>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</si>
  <si>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</si>
  <si>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</si>
  <si>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</si>
  <si>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</si>
  <si>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</si>
  <si>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</si>
  <si>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</si>
  <si>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</si>
  <si>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</si>
  <si>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</si>
  <si>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</si>
  <si>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</si>
  <si>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</si>
  <si>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</si>
  <si>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</si>
  <si>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</si>
  <si>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</si>
  <si>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</si>
  <si>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</si>
  <si>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</si>
  <si>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</si>
  <si>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</si>
  <si>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</si>
  <si>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</si>
  <si>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</si>
  <si>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</si>
  <si>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</si>
  <si>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</si>
  <si>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</si>
  <si>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</si>
  <si>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</si>
  <si>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</si>
  <si>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</si>
  <si>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</si>
  <si>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</si>
  <si>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</si>
  <si>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</si>
  <si>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</si>
  <si>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</si>
  <si>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</si>
  <si>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</si>
  <si>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</si>
  <si>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</si>
  <si>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</si>
  <si>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</si>
  <si>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</si>
  <si>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</si>
  <si>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</si>
  <si>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</si>
  <si>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</si>
  <si>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</si>
  <si>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</si>
  <si>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</si>
  <si>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</si>
  <si>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</si>
  <si>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</si>
  <si>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</si>
  <si>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</si>
  <si>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</si>
  <si>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</si>
  <si>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</si>
  <si>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</si>
  <si>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</si>
  <si>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</si>
  <si>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</si>
  <si>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</si>
  <si>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</si>
  <si>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</si>
  <si>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</si>
  <si>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</si>
  <si>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</si>
  <si>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</si>
  <si>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</si>
  <si>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</si>
  <si>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</si>
  <si>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</si>
  <si>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</si>
  <si>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</si>
  <si>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</si>
  <si>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</si>
  <si>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</si>
  <si>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</si>
  <si>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</si>
  <si>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</si>
  <si>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</si>
  <si>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</si>
  <si>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</si>
  <si>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</si>
  <si>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</si>
  <si>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</si>
  <si>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</si>
  <si>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</si>
  <si>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</si>
  <si>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</si>
  <si>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</si>
  <si>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</si>
  <si>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</si>
  <si>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</si>
  <si>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</si>
  <si>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</si>
  <si>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</si>
  <si>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</si>
  <si>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</si>
  <si>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</si>
  <si>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</si>
  <si>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</si>
  <si>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</si>
  <si>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</si>
  <si>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</si>
  <si>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</si>
  <si>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</si>
  <si>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</si>
  <si>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</si>
  <si>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</si>
  <si>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</si>
  <si>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</si>
  <si>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</si>
  <si>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</si>
  <si>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</si>
  <si>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</si>
  <si>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</si>
  <si>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</si>
  <si>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</si>
  <si>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</si>
  <si>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</si>
  <si>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</si>
  <si>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</si>
  <si>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</si>
  <si>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</si>
  <si>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</si>
  <si>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</si>
  <si>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</si>
  <si>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</si>
  <si>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</si>
  <si>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</si>
  <si>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</si>
  <si>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</si>
  <si>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</si>
  <si>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</si>
  <si>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</si>
  <si>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</si>
  <si>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</si>
  <si>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</si>
  <si>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</si>
  <si>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</si>
  <si>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</si>
  <si>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</si>
  <si>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</si>
  <si>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</si>
  <si>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</si>
  <si>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</si>
  <si>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</si>
  <si>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</si>
  <si>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</si>
  <si>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</si>
  <si>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</si>
  <si>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</si>
  <si>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</si>
  <si>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</si>
  <si>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</si>
  <si>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</si>
  <si>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</si>
  <si>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</si>
  <si>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</si>
  <si>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</si>
  <si>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</si>
  <si>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</si>
  <si>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</si>
  <si>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</si>
  <si>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</si>
  <si>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</si>
  <si>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</si>
  <si>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</si>
  <si>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</si>
  <si>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</si>
  <si>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</si>
  <si>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</si>
  <si>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</si>
  <si>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</si>
  <si>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</si>
  <si>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</si>
  <si>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</si>
  <si>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</si>
  <si>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</si>
  <si>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</si>
  <si>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</si>
  <si>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</si>
  <si>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</si>
  <si>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</si>
  <si>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</si>
  <si>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</si>
  <si>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</si>
  <si>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</si>
  <si>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</si>
  <si>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</si>
  <si>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</si>
  <si>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</si>
  <si>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</si>
  <si>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</si>
  <si>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</si>
  <si>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</si>
  <si>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</si>
  <si>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</si>
  <si>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</si>
  <si>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</si>
  <si>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</si>
  <si>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</si>
  <si>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</si>
  <si>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</si>
  <si>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</si>
  <si>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</si>
  <si>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</si>
  <si>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</si>
  <si>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</si>
  <si>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</si>
  <si>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</si>
  <si>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</si>
  <si>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</si>
  <si>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</si>
  <si>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</si>
  <si>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</si>
  <si>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</si>
  <si>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</si>
  <si>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</si>
  <si>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</si>
  <si>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</si>
  <si>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</si>
  <si>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</si>
  <si>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</si>
  <si>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</si>
  <si>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</si>
  <si>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</si>
  <si>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</si>
  <si>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</si>
  <si>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</si>
  <si>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</si>
  <si>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</si>
  <si>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</si>
  <si>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</si>
  <si>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</si>
  <si>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</si>
  <si>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</si>
  <si>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</si>
  <si>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</si>
  <si>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</si>
  <si>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</si>
  <si>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</si>
  <si>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</si>
  <si>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</si>
  <si>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</si>
  <si>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</si>
  <si>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</si>
  <si>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</si>
  <si>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</si>
  <si>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</si>
  <si>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</si>
  <si>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</si>
  <si>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</si>
  <si>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</si>
  <si>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</si>
  <si>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</si>
  <si>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</si>
  <si>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</si>
  <si>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</si>
  <si>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</si>
  <si>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</si>
  <si>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</si>
  <si>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</si>
  <si>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</si>
  <si>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</si>
  <si>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</si>
  <si>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</si>
  <si>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</si>
  <si>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</si>
  <si>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</si>
  <si>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</si>
  <si>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</si>
  <si>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</si>
  <si>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</si>
  <si>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</si>
  <si>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</si>
  <si>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</si>
  <si>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</si>
  <si>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</si>
  <si>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</si>
  <si>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</si>
  <si>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</si>
  <si>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</si>
  <si>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</si>
  <si>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</si>
  <si>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</si>
  <si>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</si>
  <si>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</si>
  <si>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</si>
  <si>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</si>
  <si>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</si>
  <si>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</si>
  <si>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</si>
  <si>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</si>
  <si>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</si>
  <si>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</si>
  <si>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</si>
  <si>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</si>
  <si>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</si>
  <si>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</si>
  <si>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</si>
  <si>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</si>
  <si>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</si>
  <si>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</si>
  <si>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</si>
  <si>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</si>
  <si>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</si>
  <si>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</si>
  <si>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</si>
  <si>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</si>
  <si>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</si>
  <si>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</si>
  <si>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</si>
  <si>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</si>
  <si>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</si>
  <si>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</si>
  <si>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</si>
  <si>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</si>
  <si>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</si>
  <si>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</si>
  <si>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</si>
  <si>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</si>
  <si>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</si>
  <si>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</si>
  <si>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</si>
  <si>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</si>
  <si>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</si>
  <si>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</si>
  <si>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</si>
  <si>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</si>
  <si>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</si>
  <si>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</si>
  <si>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</si>
  <si>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</si>
  <si>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</si>
  <si>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</si>
  <si>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</si>
  <si>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</si>
  <si>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</si>
  <si>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</si>
  <si>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</si>
  <si>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</si>
  <si>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</si>
  <si>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</si>
  <si>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</si>
  <si>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</si>
  <si>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</si>
  <si>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</si>
  <si>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</si>
  <si>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</si>
  <si>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</si>
  <si>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</si>
  <si>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</si>
  <si>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</si>
  <si>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</si>
  <si>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</si>
  <si>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</si>
  <si>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</si>
  <si>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</si>
  <si>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</si>
  <si>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</si>
  <si>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</si>
  <si>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</si>
  <si>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</si>
  <si>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</si>
  <si>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</si>
  <si>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</si>
  <si>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</si>
  <si>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</si>
  <si>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</si>
  <si>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</si>
  <si>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</si>
  <si>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</si>
  <si>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</si>
  <si>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</si>
  <si>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</si>
  <si>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</si>
  <si>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</si>
  <si>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</si>
  <si>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</si>
  <si>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</si>
  <si>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</si>
  <si>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</si>
  <si>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</si>
  <si>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</si>
  <si>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</si>
  <si>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</si>
  <si>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</si>
  <si>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</si>
  <si>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</si>
  <si>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</si>
  <si>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</si>
  <si>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</si>
  <si>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</si>
  <si>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</si>
  <si>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</si>
  <si>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</si>
  <si>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</si>
  <si>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</si>
  <si>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</si>
  <si>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</si>
  <si>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</si>
  <si>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</si>
  <si>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</si>
  <si>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</si>
  <si>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</si>
  <si>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</si>
  <si>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</si>
  <si>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</si>
  <si>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</si>
  <si>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</si>
  <si>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</si>
  <si>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</si>
  <si>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</si>
  <si>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</si>
  <si>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</si>
  <si>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</si>
  <si>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</si>
  <si>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</si>
  <si>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</si>
  <si>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</si>
  <si>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</si>
  <si>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</si>
  <si>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</si>
  <si>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</si>
  <si>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</si>
  <si>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</si>
  <si>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</si>
  <si>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</si>
  <si>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</si>
  <si>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</si>
  <si>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</si>
  <si>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</si>
  <si>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</si>
  <si>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</si>
  <si>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</si>
  <si>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</si>
  <si>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</si>
  <si>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</si>
  <si>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</si>
  <si>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</si>
  <si>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</si>
  <si>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</si>
  <si>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</si>
  <si>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</si>
  <si>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</si>
  <si>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</si>
  <si>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</si>
  <si>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</si>
  <si>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</si>
  <si>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</si>
  <si>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</si>
  <si>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</si>
  <si>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</si>
  <si>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</si>
  <si>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</si>
  <si>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</si>
  <si>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</si>
  <si>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</si>
  <si>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</si>
  <si>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</si>
  <si>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</si>
  <si>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</si>
  <si>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</si>
  <si>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</si>
  <si>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</si>
  <si>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</si>
  <si>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</si>
  <si>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</si>
  <si>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</si>
  <si>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</si>
  <si>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</si>
  <si>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</si>
  <si>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</si>
  <si>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</si>
  <si>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</si>
  <si>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</si>
  <si>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</si>
  <si>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</si>
  <si>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</si>
  <si>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</si>
  <si>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</si>
  <si>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</si>
  <si>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</si>
  <si>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</si>
  <si>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</si>
  <si>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</si>
  <si>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</si>
  <si>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</si>
  <si>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</si>
  <si>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</si>
  <si>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</si>
  <si>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</si>
  <si>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</si>
  <si>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</si>
  <si>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</si>
  <si>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</si>
  <si>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</si>
  <si>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</si>
  <si>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</si>
  <si>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</si>
  <si>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</si>
  <si>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</si>
  <si>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</si>
  <si>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</si>
  <si>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</si>
  <si>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</si>
  <si>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</si>
  <si>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</si>
  <si>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</si>
  <si>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</si>
  <si>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</si>
  <si>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</si>
  <si>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</si>
  <si>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</si>
  <si>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</si>
  <si>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</si>
  <si>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</si>
  <si>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</si>
  <si>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</si>
  <si>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</si>
  <si>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</si>
  <si>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</si>
  <si>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</si>
  <si>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</si>
  <si>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</si>
  <si>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</si>
  <si>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</si>
  <si>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</si>
  <si>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</si>
  <si>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</si>
  <si>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</si>
  <si>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</si>
  <si>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</si>
  <si>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</si>
  <si>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</si>
  <si>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</si>
  <si>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</si>
  <si>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</si>
  <si>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</si>
  <si>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</si>
  <si>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</si>
  <si>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</si>
  <si>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</si>
  <si>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</si>
  <si>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</si>
  <si>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</si>
  <si>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</si>
  <si>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</si>
  <si>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</si>
  <si>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</si>
  <si>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</si>
  <si>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</si>
  <si>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</si>
  <si>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</si>
  <si>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</si>
  <si>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</si>
  <si>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</si>
  <si>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</si>
  <si>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</si>
  <si>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</si>
  <si>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</si>
  <si>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</si>
  <si>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</si>
  <si>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</si>
  <si>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</si>
  <si>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</si>
  <si>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</si>
  <si>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</si>
  <si>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</si>
  <si>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</si>
  <si>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</si>
  <si>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</si>
  <si>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</si>
  <si>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</si>
  <si>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</si>
  <si>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</si>
  <si>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</si>
  <si>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</si>
  <si>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</si>
  <si>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</si>
  <si>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</si>
  <si>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</si>
  <si>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</si>
  <si>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</si>
  <si>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</si>
  <si>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</si>
  <si>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</si>
  <si>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</si>
  <si>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</si>
  <si>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</si>
  <si>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</si>
  <si>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</si>
  <si>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</si>
  <si>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</si>
  <si>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</si>
  <si>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</si>
  <si>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</si>
  <si>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</si>
  <si>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</si>
  <si>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</si>
  <si>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</si>
  <si>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</si>
  <si>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</si>
  <si>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</si>
  <si>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</si>
  <si>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</si>
  <si>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</si>
  <si>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</si>
  <si>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</si>
  <si>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</si>
  <si>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</si>
  <si>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</si>
  <si>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</si>
  <si>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</si>
  <si>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</si>
  <si>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</si>
  <si>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</si>
  <si>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</si>
  <si>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</si>
  <si>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</si>
  <si>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</si>
  <si>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</si>
  <si>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</si>
  <si>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</si>
  <si>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</si>
  <si>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</si>
  <si>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</si>
  <si>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</si>
  <si>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</si>
  <si>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</si>
  <si>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</si>
  <si>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</si>
  <si>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</si>
  <si>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</si>
  <si>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</si>
  <si>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</si>
  <si>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</si>
  <si>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</si>
  <si>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</si>
  <si>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</si>
  <si>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</si>
  <si>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</si>
  <si>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</si>
  <si>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</si>
  <si>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</si>
  <si>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</si>
  <si>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</si>
  <si>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</si>
  <si>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</si>
  <si>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</si>
  <si>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</si>
  <si>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</si>
  <si>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</si>
  <si>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</si>
  <si>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</si>
  <si>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</si>
  <si>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</si>
  <si>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</si>
  <si>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</si>
  <si>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</si>
  <si>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</si>
  <si>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</si>
  <si>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</si>
  <si>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</si>
  <si>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</si>
  <si>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</si>
  <si>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</si>
  <si>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</si>
  <si>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</si>
  <si>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</si>
  <si>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</si>
  <si>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</si>
  <si>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</si>
  <si>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</si>
  <si>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</si>
  <si>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</si>
  <si>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</si>
  <si>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</si>
  <si>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</si>
  <si>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</si>
  <si>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</si>
  <si>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</si>
  <si>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</si>
  <si>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</si>
  <si>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</si>
  <si>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</si>
  <si>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</si>
  <si>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</si>
  <si>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</si>
  <si>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</si>
  <si>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</si>
  <si>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</si>
  <si>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</si>
  <si>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</si>
  <si>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</si>
  <si>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</si>
  <si>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</si>
  <si>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</si>
  <si>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</si>
  <si>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</si>
  <si>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</si>
  <si>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</si>
  <si>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</si>
  <si>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</si>
  <si>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</si>
  <si>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</si>
  <si>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</si>
  <si>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</si>
  <si>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</si>
  <si>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</si>
  <si>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</si>
  <si>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</si>
  <si>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</si>
  <si>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</si>
  <si>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</si>
  <si>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</si>
  <si>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</si>
  <si>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</si>
  <si>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</si>
  <si>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</si>
  <si>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</si>
  <si>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</si>
  <si>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</si>
  <si>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</si>
  <si>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</si>
  <si>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</si>
  <si>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</si>
  <si>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</si>
  <si>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</si>
  <si>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</si>
  <si>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</si>
  <si>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</si>
  <si>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</si>
  <si>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</si>
  <si>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</si>
  <si>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</si>
  <si>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</si>
  <si>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</si>
  <si>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</si>
  <si>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</si>
  <si>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</si>
  <si>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</si>
  <si>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</si>
  <si>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</si>
  <si>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</si>
  <si>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</si>
  <si>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</si>
  <si>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</si>
  <si>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</si>
  <si>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</si>
  <si>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</si>
  <si>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</si>
  <si>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</si>
  <si>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</si>
  <si>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</si>
  <si>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</si>
  <si>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</si>
  <si>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</si>
  <si>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</si>
  <si>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</si>
  <si>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</si>
  <si>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</si>
  <si>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</si>
  <si>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</si>
  <si>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</si>
  <si>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</si>
  <si>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</si>
  <si>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</si>
  <si>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</si>
  <si>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</si>
  <si>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</si>
  <si>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</si>
  <si>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</si>
  <si>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</si>
  <si>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</si>
  <si>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</si>
  <si>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</si>
  <si>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</si>
  <si>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</si>
  <si>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</si>
  <si>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</si>
  <si>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</si>
  <si>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</si>
  <si>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</si>
  <si>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</si>
  <si>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</si>
  <si>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</si>
  <si>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</si>
  <si>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</si>
  <si>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</si>
  <si>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</si>
  <si>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</si>
  <si>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</si>
  <si>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</si>
  <si>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</si>
  <si>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</si>
  <si>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</si>
  <si>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</si>
  <si>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</si>
  <si>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</si>
  <si>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</si>
  <si>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</si>
  <si>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</si>
  <si>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</si>
  <si>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</si>
  <si>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</si>
  <si>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</si>
  <si>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</si>
  <si>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</si>
  <si>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</si>
  <si>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</si>
  <si>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</si>
  <si>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</si>
  <si>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</si>
  <si>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</si>
  <si>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</si>
  <si>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</si>
  <si>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</si>
  <si>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</si>
  <si>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</si>
  <si>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</si>
  <si>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</si>
  <si>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</si>
  <si>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</si>
  <si>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</si>
  <si>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</si>
  <si>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</si>
  <si>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</si>
  <si>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</si>
  <si>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</si>
  <si>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</si>
  <si>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</si>
  <si>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</si>
  <si>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</si>
  <si>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</si>
  <si>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</si>
  <si>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</si>
  <si>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</si>
  <si>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</si>
  <si>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</si>
  <si>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</si>
  <si>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</si>
  <si>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</si>
  <si>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</si>
  <si>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</si>
  <si>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</si>
  <si>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</si>
  <si>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</si>
  <si>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</si>
  <si>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</si>
  <si>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</si>
  <si>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</si>
  <si>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</si>
  <si>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</si>
  <si>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</si>
  <si>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</si>
  <si>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</si>
  <si>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</si>
  <si>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</si>
  <si>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</si>
  <si>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</si>
  <si>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</si>
  <si>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</si>
  <si>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</si>
  <si>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</si>
  <si>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</si>
  <si>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</si>
  <si>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</si>
  <si>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</si>
  <si>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</si>
  <si>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</si>
  <si>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</si>
  <si>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</si>
  <si>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</si>
  <si>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</si>
  <si>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</si>
  <si>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</si>
  <si>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</si>
  <si>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</si>
  <si>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</si>
  <si>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</si>
  <si>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</si>
  <si>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</si>
  <si>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</si>
  <si>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</si>
  <si>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</si>
  <si>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</si>
  <si>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</si>
  <si>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</si>
  <si>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</si>
  <si>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</si>
  <si>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</si>
  <si>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</si>
  <si>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</si>
  <si>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</si>
  <si>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</si>
  <si>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</si>
  <si>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</si>
  <si>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</si>
  <si>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</si>
  <si>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</si>
  <si>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</si>
  <si>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</si>
  <si>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</si>
  <si>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</si>
  <si>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</si>
  <si>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</si>
  <si>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</si>
  <si>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</si>
  <si>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</si>
  <si>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</si>
  <si>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</si>
  <si>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</si>
  <si>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</si>
  <si>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</si>
  <si>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</si>
  <si>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</si>
  <si>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</si>
  <si>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</si>
  <si>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</si>
  <si>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</si>
  <si>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</si>
  <si>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</si>
  <si>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</si>
  <si>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</si>
  <si>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</si>
  <si>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</si>
  <si>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</si>
  <si>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</si>
  <si>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</si>
  <si>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</si>
  <si>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</si>
  <si>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</si>
  <si>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</si>
  <si>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</si>
  <si>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</si>
  <si>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</si>
  <si>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</si>
  <si>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</si>
  <si>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</si>
  <si>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</si>
  <si>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</si>
  <si>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</si>
  <si>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</si>
  <si>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</si>
  <si>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</si>
  <si>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</si>
  <si>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</si>
  <si>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</si>
  <si>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</si>
  <si>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</si>
  <si>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</si>
  <si>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</si>
  <si>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</si>
  <si>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</si>
  <si>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</si>
  <si>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</si>
  <si>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</si>
  <si>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</si>
  <si>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</si>
  <si>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</si>
  <si>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</si>
  <si>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</si>
  <si>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</si>
  <si>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</si>
  <si>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</si>
  <si>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</si>
  <si>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</si>
  <si>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</si>
  <si>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</si>
  <si>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</si>
  <si>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</si>
  <si>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</si>
  <si>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</si>
  <si>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</si>
  <si>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</si>
  <si>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</si>
  <si>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</si>
  <si>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</si>
  <si>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</si>
  <si>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</si>
  <si>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</si>
  <si>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</si>
  <si>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</si>
  <si>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</si>
  <si>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</si>
  <si>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</si>
  <si>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</si>
  <si>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</si>
  <si>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</si>
  <si>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</si>
  <si>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</si>
  <si>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</si>
  <si>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</si>
  <si>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</si>
  <si>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</si>
  <si>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</si>
  <si>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</si>
  <si>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</si>
  <si>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</si>
  <si>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</si>
  <si>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</si>
  <si>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</si>
  <si>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</si>
  <si>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</si>
  <si>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</si>
  <si>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</si>
  <si>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</si>
  <si>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</si>
  <si>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</si>
  <si>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</si>
  <si>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</si>
  <si>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</si>
  <si>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</si>
  <si>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</si>
  <si>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</si>
  <si>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</si>
  <si>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</si>
  <si>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</si>
  <si>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</si>
  <si>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</si>
  <si>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</si>
  <si>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</si>
  <si>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</si>
  <si>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</si>
  <si>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</si>
  <si>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</si>
  <si>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</si>
  <si>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</si>
  <si>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</si>
  <si>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</si>
  <si>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</si>
  <si>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</si>
  <si>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</si>
  <si>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</si>
  <si>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</si>
  <si>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</si>
  <si>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</si>
  <si>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</si>
  <si>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</si>
  <si>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</si>
  <si>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</si>
  <si>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</si>
  <si>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</si>
  <si>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</si>
  <si>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</si>
  <si>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</si>
  <si>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</si>
  <si>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</si>
  <si>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</si>
  <si>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</si>
  <si>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</si>
  <si>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</si>
  <si>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</si>
  <si>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</si>
  <si>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</si>
  <si>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</si>
  <si>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</si>
  <si>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</si>
  <si>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</si>
  <si>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</si>
  <si>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</si>
  <si>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</si>
  <si>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</si>
  <si>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</si>
  <si>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</si>
  <si>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</si>
  <si>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</si>
  <si>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</si>
  <si>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</si>
  <si>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</si>
  <si>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</si>
  <si>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</si>
  <si>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</si>
  <si>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</si>
  <si>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</si>
  <si>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</si>
  <si>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</si>
  <si>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</si>
  <si>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</si>
  <si>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</si>
  <si>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</si>
  <si>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</si>
  <si>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</si>
  <si>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</si>
  <si>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</si>
  <si>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</si>
  <si>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</si>
  <si>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</si>
  <si>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</si>
  <si>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</si>
  <si>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</si>
  <si>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</si>
  <si>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</si>
  <si>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</si>
  <si>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</si>
  <si>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</si>
  <si>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</si>
  <si>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</si>
  <si>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</si>
  <si>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</si>
  <si>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</si>
  <si>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</si>
  <si>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</si>
  <si>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</si>
  <si>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</si>
  <si>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</si>
  <si>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</si>
  <si>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</si>
  <si>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</si>
  <si>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</si>
  <si>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</si>
  <si>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</si>
  <si>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</si>
  <si>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</si>
  <si>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</si>
  <si>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</si>
  <si>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</si>
  <si>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</si>
  <si>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</si>
  <si>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</si>
  <si>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</si>
  <si>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</si>
  <si>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</si>
  <si>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</si>
  <si>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</si>
  <si>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</si>
  <si>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</si>
  <si>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</si>
  <si>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</si>
  <si>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</si>
  <si>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</si>
  <si>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</si>
  <si>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</si>
  <si>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</si>
  <si>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</si>
  <si>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</si>
  <si>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</si>
  <si>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</si>
  <si>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</si>
  <si>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</si>
  <si>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</si>
  <si>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</si>
  <si>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</si>
  <si>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</si>
  <si>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</si>
  <si>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</si>
  <si>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</si>
  <si>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</si>
  <si>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</si>
  <si>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</si>
  <si>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</si>
  <si>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</si>
  <si>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</si>
  <si>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</si>
  <si>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</si>
  <si>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</si>
  <si>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</si>
  <si>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</si>
  <si>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</si>
  <si>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</si>
  <si>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</si>
  <si>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</si>
  <si>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</si>
  <si>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</si>
  <si>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</si>
  <si>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</si>
  <si>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</si>
  <si>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</si>
  <si>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</si>
  <si>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</si>
  <si>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</si>
  <si>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</si>
  <si>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</si>
  <si>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</si>
  <si>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</si>
  <si>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</si>
  <si>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</si>
  <si>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</si>
  <si>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</si>
  <si>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</si>
  <si>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</si>
  <si>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</si>
  <si>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</si>
  <si>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</si>
  <si>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</si>
  <si>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</si>
  <si>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</si>
  <si>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</si>
  <si>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</si>
  <si>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</si>
  <si>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</si>
  <si>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</si>
  <si>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</si>
  <si>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</si>
  <si>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</si>
  <si>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</si>
  <si>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</si>
  <si>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</si>
  <si>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</si>
  <si>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</si>
  <si>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</si>
  <si>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</si>
  <si>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</si>
  <si>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</si>
  <si>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</si>
  <si>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</si>
  <si>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</si>
  <si>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</si>
  <si>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</si>
  <si>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</si>
  <si>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</si>
  <si>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</si>
  <si>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</si>
  <si>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</si>
  <si>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</si>
  <si>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</si>
  <si>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</si>
  <si>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</si>
  <si>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</si>
  <si>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</si>
  <si>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</si>
  <si>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</si>
  <si>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</si>
  <si>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</si>
  <si>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</si>
  <si>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</si>
  <si>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</si>
  <si>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</si>
  <si>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</si>
  <si>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</si>
  <si>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</si>
  <si>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</si>
  <si>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</si>
  <si>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</si>
  <si>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</si>
  <si>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</si>
  <si>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</si>
  <si>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</si>
  <si>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</si>
  <si>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</si>
  <si>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</si>
  <si>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</si>
  <si>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</si>
  <si>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</si>
  <si>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</si>
  <si>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</si>
  <si>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</si>
  <si>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</si>
  <si>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</si>
  <si>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</si>
  <si>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</si>
  <si>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</si>
  <si>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</si>
  <si>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</si>
  <si>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</si>
  <si>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</si>
  <si>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</si>
  <si>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</si>
  <si>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</si>
  <si>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</si>
  <si>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</si>
  <si>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</si>
  <si>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</si>
  <si>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</si>
  <si>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</si>
  <si>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</si>
  <si>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</si>
  <si>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</si>
  <si>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</si>
  <si>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</si>
  <si>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</si>
  <si>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</si>
  <si>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</si>
  <si>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</si>
  <si>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</si>
  <si>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</si>
  <si>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</si>
  <si>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</si>
  <si>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</si>
  <si>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</si>
  <si>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</si>
  <si>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</si>
  <si>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</si>
  <si>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</si>
  <si>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</si>
  <si>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</si>
  <si>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</si>
  <si>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</si>
  <si>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</si>
  <si>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</si>
  <si>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</si>
  <si>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</si>
  <si>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</si>
  <si>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</si>
  <si>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</si>
  <si>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</si>
  <si>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</si>
  <si>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</si>
  <si>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</si>
  <si>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</si>
  <si>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</si>
  <si>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</si>
  <si>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</si>
  <si>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</si>
  <si>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</si>
  <si>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</si>
  <si>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</si>
  <si>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</si>
  <si>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</si>
  <si>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</si>
  <si>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</si>
  <si>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</si>
  <si>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</si>
  <si>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</si>
  <si>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</si>
  <si>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</si>
  <si>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</si>
  <si>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</si>
  <si>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</si>
  <si>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</si>
  <si>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</si>
  <si>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</si>
  <si>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</si>
  <si>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</si>
  <si>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</si>
  <si>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</si>
  <si>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</si>
  <si>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</si>
  <si>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</si>
  <si>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</si>
  <si>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</si>
  <si>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</si>
  <si>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</si>
  <si>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</si>
  <si>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</si>
  <si>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</si>
  <si>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</si>
  <si>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</si>
  <si>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</si>
  <si>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</si>
  <si>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</si>
  <si>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</si>
  <si>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</si>
  <si>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</si>
  <si>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</si>
  <si>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</si>
  <si>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</si>
  <si>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</si>
  <si>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</si>
  <si>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</si>
  <si>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</si>
  <si>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</si>
  <si>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</si>
  <si>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</si>
  <si>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</si>
  <si>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</si>
  <si>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</si>
  <si>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</si>
  <si>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</si>
  <si>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</si>
  <si>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</si>
  <si>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</si>
  <si>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</si>
  <si>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</si>
  <si>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</si>
  <si>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</si>
  <si>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</si>
  <si>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</si>
  <si>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</si>
  <si>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</si>
  <si>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</si>
  <si>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</si>
  <si>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</si>
  <si>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</si>
  <si>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</si>
  <si>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</si>
  <si>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</si>
  <si>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</si>
  <si>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</si>
  <si>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</si>
  <si>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</si>
  <si>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</si>
  <si>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</si>
  <si>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</si>
  <si>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</si>
  <si>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</si>
  <si>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</si>
  <si>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</si>
  <si>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</si>
  <si>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</si>
  <si>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</si>
  <si>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</si>
  <si>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</si>
  <si>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</si>
  <si>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</si>
  <si>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</si>
  <si>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</si>
  <si>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</si>
  <si>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</si>
  <si>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</si>
  <si>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</si>
  <si>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</si>
  <si>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</si>
  <si>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</si>
  <si>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</si>
  <si>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</si>
  <si>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</si>
  <si>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</si>
  <si>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</si>
  <si>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</si>
  <si>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</si>
  <si>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</si>
  <si>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</si>
  <si>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</si>
  <si>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</si>
  <si>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</si>
  <si>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</si>
  <si>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</si>
  <si>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</si>
  <si>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</si>
  <si>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</si>
  <si>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</si>
  <si>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</si>
  <si>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</si>
  <si>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</si>
  <si>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</si>
  <si>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</si>
  <si>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</si>
  <si>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</si>
  <si>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</si>
  <si>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</si>
  <si>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</si>
  <si>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</si>
  <si>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</si>
  <si>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</si>
  <si>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</si>
  <si>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</si>
  <si>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</si>
  <si>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</si>
  <si>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</si>
  <si>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</si>
  <si>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</si>
  <si>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</si>
  <si>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</si>
  <si>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</si>
  <si>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</si>
  <si>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</si>
  <si>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</si>
  <si>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</si>
  <si>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</si>
  <si>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</si>
  <si>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</si>
  <si>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</si>
  <si>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</si>
  <si>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</si>
  <si>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</si>
  <si>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</si>
  <si>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</si>
  <si>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</si>
  <si>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</si>
  <si>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</si>
  <si>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</si>
  <si>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</si>
  <si>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</si>
  <si>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</si>
  <si>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</si>
  <si>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</si>
  <si>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</si>
  <si>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</si>
  <si>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</si>
  <si>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</si>
  <si>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</si>
  <si>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</si>
  <si>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</si>
  <si>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</si>
  <si>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</si>
  <si>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</si>
  <si>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</si>
  <si>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</si>
  <si>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</si>
  <si>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</si>
  <si>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</si>
  <si>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</si>
  <si>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</si>
  <si>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</si>
  <si>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</si>
  <si>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</si>
  <si>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</si>
  <si>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</si>
  <si>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</si>
  <si>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</si>
  <si>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</si>
  <si>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</si>
  <si>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</si>
  <si>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</si>
  <si>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</si>
  <si>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</si>
  <si>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</si>
  <si>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</si>
  <si>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</si>
  <si>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</si>
  <si>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</si>
  <si>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</si>
  <si>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</si>
  <si>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</si>
  <si>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</si>
  <si>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</si>
  <si>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</si>
  <si>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</si>
  <si>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</si>
  <si>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</si>
  <si>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</si>
  <si>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</si>
  <si>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</si>
  <si>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</si>
  <si>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</si>
  <si>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</si>
  <si>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</si>
  <si>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</si>
  <si>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</si>
  <si>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</si>
  <si>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</si>
  <si>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</si>
  <si>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</si>
  <si>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</si>
  <si>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</si>
  <si>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</si>
  <si>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</si>
  <si>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</si>
  <si>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</si>
  <si>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</si>
  <si>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</si>
  <si>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</si>
  <si>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</si>
  <si>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</si>
  <si>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</si>
  <si>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</si>
  <si>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</si>
  <si>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</si>
  <si>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</si>
  <si>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</si>
  <si>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</si>
  <si>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</si>
  <si>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</si>
  <si>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</si>
  <si>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</si>
  <si>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</si>
  <si>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</si>
  <si>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</si>
  <si>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</si>
  <si>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</si>
  <si>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</si>
  <si>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</si>
  <si>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</si>
  <si>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</si>
  <si>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</si>
  <si>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</si>
  <si>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</si>
  <si>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</si>
  <si>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</si>
  <si>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</si>
  <si>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</si>
  <si>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</si>
  <si>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</si>
  <si>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</si>
  <si>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</si>
  <si>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</si>
  <si>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</si>
  <si>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</si>
  <si>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</si>
  <si>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</si>
  <si>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</si>
  <si>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</si>
  <si>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</si>
  <si>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</si>
  <si>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</si>
  <si>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</si>
  <si>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</si>
  <si>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</si>
  <si>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</si>
  <si>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</si>
  <si>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</si>
  <si>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</si>
  <si>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</si>
  <si>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</si>
  <si>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</si>
  <si>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</si>
  <si>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</si>
  <si>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</si>
  <si>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</si>
  <si>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</si>
  <si>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</si>
  <si>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</si>
  <si>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</si>
  <si>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</si>
  <si>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</si>
  <si>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</si>
  <si>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</si>
  <si>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</si>
  <si>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</si>
  <si>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</si>
  <si>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</si>
  <si>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</si>
  <si>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</si>
  <si>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</si>
  <si>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</si>
  <si>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</si>
  <si>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</si>
  <si>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</si>
  <si>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</si>
  <si>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</si>
  <si>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</si>
  <si>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</si>
  <si>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</si>
  <si>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</si>
  <si>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</si>
  <si>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</si>
  <si>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</si>
  <si>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</si>
  <si>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</si>
  <si>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</si>
  <si>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</si>
  <si>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</si>
  <si>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</si>
  <si>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</si>
  <si>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</si>
  <si>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</si>
  <si>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</si>
  <si>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</si>
  <si>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</si>
  <si>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</si>
  <si>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</si>
  <si>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</si>
  <si>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</si>
  <si>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</si>
  <si>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</si>
  <si>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</si>
  <si>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</si>
  <si>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</si>
  <si>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</si>
  <si>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</si>
  <si>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</si>
  <si>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</si>
  <si>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</si>
  <si>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</si>
  <si>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</si>
  <si>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</si>
  <si>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</si>
  <si>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</si>
  <si>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</si>
  <si>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</si>
  <si>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</si>
  <si>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</si>
  <si>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</si>
  <si>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</si>
  <si>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</si>
  <si>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</si>
  <si>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</si>
  <si>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</si>
  <si>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</si>
  <si>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</si>
  <si>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</si>
  <si>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</si>
  <si>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</si>
  <si>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</si>
  <si>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</si>
  <si>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</si>
  <si>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</si>
  <si>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</si>
  <si>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</si>
  <si>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</si>
  <si>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</si>
  <si>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</si>
  <si>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</si>
  <si>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</si>
  <si>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</si>
  <si>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</si>
  <si>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</si>
  <si>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</si>
  <si>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</si>
  <si>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</si>
  <si>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</si>
  <si>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</si>
  <si>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</si>
  <si>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</si>
  <si>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</si>
  <si>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</si>
  <si>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</si>
  <si>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</si>
  <si>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</si>
  <si>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</si>
  <si>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</si>
  <si>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</si>
  <si>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</si>
  <si>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</si>
  <si>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</si>
  <si>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</si>
  <si>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</si>
  <si>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</si>
  <si>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</si>
  <si>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</si>
  <si>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</si>
  <si>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</si>
  <si>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</si>
  <si>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</si>
  <si>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</si>
  <si>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</si>
  <si>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</si>
  <si>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</si>
  <si>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</si>
  <si>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</si>
  <si>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</si>
  <si>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</si>
  <si>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</si>
  <si>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</si>
  <si>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</si>
  <si>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</si>
  <si>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</si>
  <si>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</si>
  <si>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</si>
  <si>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</si>
  <si>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</si>
  <si>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</si>
  <si>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</si>
  <si>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</si>
  <si>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</si>
  <si>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</si>
  <si>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</si>
  <si>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</si>
  <si>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</si>
  <si>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</si>
  <si>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</si>
  <si>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</si>
  <si>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</si>
  <si>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</si>
  <si>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</si>
  <si>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</si>
  <si>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</si>
  <si>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</si>
  <si>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</si>
  <si>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</si>
  <si>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</si>
  <si>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</si>
  <si>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</si>
  <si>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</si>
  <si>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</si>
  <si>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</si>
  <si>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</si>
  <si>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</si>
  <si>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</si>
  <si>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</si>
  <si>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</si>
  <si>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</si>
  <si>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</si>
  <si>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</si>
  <si>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</si>
  <si>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</si>
  <si>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</si>
  <si>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</si>
  <si>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</si>
  <si>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</si>
  <si>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</si>
  <si>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</si>
  <si>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</si>
  <si>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</si>
  <si>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</si>
  <si>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</si>
  <si>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</si>
  <si>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</si>
  <si>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</si>
  <si>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</si>
  <si>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</si>
  <si>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</si>
  <si>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</si>
  <si>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</si>
  <si>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</si>
  <si>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</si>
  <si>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</si>
  <si>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</si>
  <si>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</si>
  <si>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</si>
  <si>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</si>
  <si>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</si>
  <si>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</si>
  <si>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</si>
  <si>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</si>
  <si>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</si>
  <si>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</si>
  <si>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</si>
  <si>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</si>
  <si>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</si>
  <si>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</si>
  <si>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</si>
  <si>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</si>
  <si>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</si>
  <si>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</si>
  <si>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</si>
  <si>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</si>
  <si>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</si>
  <si>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</si>
  <si>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</si>
  <si>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</si>
  <si>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</si>
  <si>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</si>
  <si>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</si>
  <si>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</si>
  <si>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</si>
  <si>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</si>
  <si>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</si>
  <si>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</si>
  <si>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</si>
  <si>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</si>
  <si>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</si>
  <si>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</si>
  <si>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</si>
  <si>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</si>
  <si>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</si>
  <si>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</si>
  <si>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</si>
  <si>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</si>
  <si>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</si>
  <si>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</si>
  <si>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</si>
  <si>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</si>
  <si>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</si>
  <si>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</si>
  <si>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</si>
  <si>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</si>
  <si>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</si>
  <si>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</si>
  <si>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</si>
  <si>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</si>
  <si>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</si>
  <si>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</si>
  <si>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</si>
  <si>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</si>
  <si>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</si>
  <si>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</si>
  <si>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</si>
  <si>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</si>
  <si>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</si>
  <si>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</si>
  <si>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</si>
  <si>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</si>
  <si>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</si>
  <si>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</si>
  <si>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</si>
  <si>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</si>
  <si>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</si>
  <si>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</si>
  <si>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</si>
  <si>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</si>
  <si>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</si>
  <si>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</si>
  <si>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</si>
  <si>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</si>
  <si>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</si>
  <si>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</si>
  <si>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</si>
  <si>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</si>
  <si>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</si>
  <si>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</si>
  <si>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</si>
  <si>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</si>
  <si>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</si>
  <si>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</si>
  <si>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</si>
  <si>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</si>
  <si>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</si>
  <si>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</si>
  <si>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</si>
  <si>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</si>
  <si>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</si>
  <si>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</si>
  <si>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</si>
  <si>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</si>
  <si>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</si>
  <si>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</si>
  <si>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</si>
  <si>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</si>
  <si>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</si>
  <si>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</si>
  <si>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</si>
  <si>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</si>
  <si>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</si>
  <si>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</si>
  <si>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</si>
  <si>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</si>
  <si>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</si>
  <si>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</si>
  <si>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</si>
  <si>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</si>
  <si>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</si>
  <si>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</si>
  <si>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</si>
  <si>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</si>
  <si>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</si>
  <si>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</si>
  <si>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</si>
  <si>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</si>
  <si>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</si>
  <si>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</si>
  <si>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</si>
  <si>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</si>
  <si>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</si>
  <si>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</si>
  <si>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</si>
  <si>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</si>
  <si>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</si>
  <si>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</si>
  <si>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</si>
  <si>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</si>
  <si>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</si>
  <si>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</si>
  <si>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</si>
  <si>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</si>
  <si>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</si>
  <si>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</si>
  <si>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</si>
  <si>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</si>
  <si>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</si>
  <si>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</si>
  <si>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</si>
  <si>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</si>
  <si>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</si>
  <si>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</si>
  <si>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</si>
  <si>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</si>
  <si>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</si>
  <si>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</si>
  <si>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</si>
  <si>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</si>
  <si>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</si>
  <si>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</si>
  <si>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</si>
  <si>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</si>
  <si>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</si>
  <si>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</si>
  <si>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</si>
  <si>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</si>
  <si>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</si>
  <si>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</si>
  <si>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</si>
  <si>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</si>
  <si>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</si>
  <si>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</si>
  <si>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</si>
  <si>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</si>
  <si>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</si>
  <si>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</si>
  <si>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</si>
  <si>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</si>
  <si>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</si>
  <si>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</si>
  <si>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</si>
  <si>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</si>
  <si>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</si>
  <si>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</si>
  <si>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</si>
  <si>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</si>
  <si>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</si>
  <si>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</si>
  <si>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</si>
  <si>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</si>
  <si>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</si>
  <si>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</si>
  <si>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</si>
  <si>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</si>
  <si>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</si>
  <si>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</si>
  <si>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</si>
  <si>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</si>
  <si>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</si>
  <si>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</si>
  <si>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</si>
  <si>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</si>
  <si>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</si>
  <si>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</si>
  <si>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</si>
  <si>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</si>
  <si>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</si>
  <si>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</si>
  <si>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</si>
  <si>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</si>
  <si>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</si>
  <si>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</si>
  <si>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</si>
  <si>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</si>
  <si>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</si>
  <si>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</si>
  <si>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</si>
  <si>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</si>
  <si>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</si>
  <si>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</si>
  <si>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</si>
  <si>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</si>
  <si>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</si>
  <si>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</si>
  <si>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</si>
  <si>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</si>
  <si>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</si>
  <si>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</si>
  <si>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</si>
  <si>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</si>
  <si>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</si>
  <si>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</si>
  <si>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</si>
  <si>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</si>
  <si>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</si>
  <si>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</si>
  <si>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</si>
  <si>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</si>
  <si>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</si>
  <si>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</si>
  <si>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</si>
  <si>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</si>
  <si>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</si>
  <si>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</si>
  <si>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</si>
  <si>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</si>
  <si>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</si>
  <si>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</si>
  <si>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</si>
  <si>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</si>
  <si>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</si>
  <si>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</si>
  <si>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</si>
  <si>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</si>
  <si>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</si>
  <si>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</si>
  <si>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</si>
  <si>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</si>
  <si>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</si>
  <si>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</si>
  <si>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</si>
  <si>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</si>
  <si>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</si>
  <si>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</si>
  <si>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</si>
  <si>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</si>
  <si>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</si>
  <si>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</si>
  <si>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</si>
  <si>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</si>
  <si>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</si>
  <si>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</si>
  <si>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</si>
  <si>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</si>
  <si>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</si>
  <si>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</si>
  <si>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</si>
  <si>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</si>
  <si>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</si>
  <si>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</si>
  <si>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</si>
  <si>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</si>
  <si>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</si>
  <si>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</si>
  <si>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</si>
  <si>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</si>
  <si>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</si>
  <si>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</si>
  <si>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</si>
  <si>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</si>
  <si>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</si>
  <si>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</si>
  <si>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</si>
  <si>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</si>
  <si>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</si>
  <si>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</si>
  <si>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</si>
  <si>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</si>
  <si>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</si>
  <si>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</si>
  <si>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</si>
  <si>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</si>
  <si>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</si>
  <si>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</si>
  <si>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</si>
  <si>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</si>
  <si>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</si>
  <si>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</si>
  <si>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</si>
  <si>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</si>
  <si>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</si>
  <si>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</si>
  <si>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</si>
  <si>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</si>
  <si>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</si>
  <si>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</si>
  <si>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</si>
  <si>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</si>
  <si>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</si>
  <si>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</si>
  <si>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</si>
  <si>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</si>
  <si>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</si>
  <si>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</si>
  <si>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</si>
  <si>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</si>
  <si>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</si>
  <si>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</si>
  <si>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</si>
  <si>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</si>
  <si>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</si>
  <si>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</si>
  <si>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</si>
  <si>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</si>
  <si>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</si>
  <si>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</si>
  <si>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</si>
  <si>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</si>
  <si>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</si>
  <si>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</si>
  <si>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</si>
  <si>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</si>
  <si>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</si>
  <si>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</si>
  <si>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</si>
  <si>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</si>
  <si>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</si>
  <si>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</si>
  <si>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</si>
  <si>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</si>
  <si>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</si>
  <si>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</si>
  <si>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</si>
  <si>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</si>
  <si>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</si>
  <si>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</si>
  <si>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</si>
  <si>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</si>
  <si>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</si>
  <si>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</si>
  <si>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</si>
  <si>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</si>
  <si>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</si>
  <si>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</si>
  <si>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</si>
  <si>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</si>
  <si>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</si>
  <si>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</si>
  <si>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</si>
  <si>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</si>
  <si>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</si>
  <si>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</si>
  <si>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</si>
  <si>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</si>
  <si>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</si>
  <si>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</si>
  <si>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</si>
  <si>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</si>
  <si>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</si>
  <si>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</si>
  <si>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</si>
  <si>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</si>
  <si>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</si>
  <si>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</si>
  <si>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</si>
  <si>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</si>
  <si>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</si>
  <si>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</si>
  <si>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</si>
  <si>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</si>
  <si>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</si>
  <si>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</si>
  <si>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</si>
  <si>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</si>
  <si>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</si>
  <si>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</si>
  <si>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</si>
  <si>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</si>
  <si>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</si>
  <si>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</si>
  <si>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</si>
  <si>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</si>
  <si>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</si>
  <si>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</si>
  <si>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</si>
  <si>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</si>
  <si>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</si>
  <si>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</si>
  <si>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</si>
  <si>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</si>
  <si>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</si>
  <si>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</si>
  <si>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</si>
  <si>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</si>
  <si>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</si>
  <si>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</si>
  <si>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</si>
  <si>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</si>
  <si>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</si>
  <si>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</si>
  <si>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</si>
  <si>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</si>
  <si>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</si>
  <si>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</si>
  <si>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</si>
  <si>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</si>
  <si>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</si>
  <si>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</si>
  <si>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</si>
  <si>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</si>
  <si>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</si>
  <si>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</si>
  <si>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</si>
  <si>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</si>
  <si>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</si>
  <si>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</si>
  <si>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</si>
  <si>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</si>
  <si>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</si>
  <si>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</si>
  <si>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</si>
  <si>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</si>
  <si>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</si>
  <si>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</si>
  <si>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</si>
  <si>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</si>
  <si>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</si>
  <si>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</si>
  <si>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</si>
  <si>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</si>
  <si>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</si>
  <si>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</si>
  <si>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</si>
  <si>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</si>
  <si>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</si>
  <si>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</si>
  <si>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</si>
  <si>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</si>
  <si>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</si>
  <si>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</si>
  <si>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</si>
  <si>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</si>
  <si>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</si>
  <si>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</si>
  <si>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</si>
  <si>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</si>
  <si>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</si>
  <si>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</si>
  <si>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</si>
  <si>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</si>
  <si>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</si>
  <si>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</si>
  <si>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</si>
  <si>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</si>
  <si>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</si>
  <si>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</si>
  <si>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</si>
  <si>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</si>
  <si>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</si>
  <si>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</si>
  <si>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</si>
  <si>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</si>
  <si>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</si>
  <si>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</si>
  <si>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</si>
  <si>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</si>
  <si>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</si>
  <si>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</si>
  <si>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</si>
  <si>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</si>
  <si>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</si>
  <si>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</si>
  <si>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</si>
  <si>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</si>
  <si>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</si>
  <si>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</si>
  <si>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</si>
  <si>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</si>
  <si>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</si>
  <si>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</si>
  <si>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</si>
  <si>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</si>
  <si>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</si>
  <si>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</si>
  <si>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</si>
  <si>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</si>
  <si>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</si>
  <si>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</si>
  <si>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</si>
  <si>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</si>
  <si>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</si>
  <si>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</si>
  <si>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</si>
  <si>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</si>
  <si>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</si>
  <si>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</si>
  <si>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</si>
  <si>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</si>
  <si>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</si>
  <si>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</si>
  <si>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</si>
  <si>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</si>
  <si>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</si>
  <si>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</si>
  <si>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</si>
  <si>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</si>
  <si>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</si>
  <si>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</si>
  <si>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</si>
  <si>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</si>
  <si>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</si>
  <si>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</si>
  <si>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</si>
  <si>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</si>
  <si>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</si>
  <si>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</si>
  <si>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</si>
  <si>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</si>
  <si>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</si>
  <si>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</si>
  <si>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</si>
  <si>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</si>
  <si>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</si>
  <si>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</si>
  <si>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</si>
  <si>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</si>
  <si>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</si>
  <si>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</si>
  <si>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</si>
  <si>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</si>
  <si>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</si>
  <si>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</si>
  <si>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</si>
  <si>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</si>
  <si>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</si>
  <si>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</si>
  <si>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</si>
  <si>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</si>
  <si>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</si>
  <si>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</si>
  <si>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</si>
  <si>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</si>
  <si>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</si>
  <si>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</si>
  <si>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</si>
  <si>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</si>
  <si>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</si>
  <si>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</si>
  <si>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</si>
  <si>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</si>
  <si>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</si>
  <si>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</si>
  <si>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</si>
  <si>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</si>
  <si>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</si>
  <si>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</si>
  <si>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</si>
  <si>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</si>
  <si>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</si>
  <si>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</si>
  <si>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</si>
  <si>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</si>
  <si>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</si>
  <si>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</si>
  <si>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</si>
  <si>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</si>
  <si>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</si>
  <si>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</si>
  <si>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</si>
  <si>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</si>
  <si>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</si>
  <si>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</si>
  <si>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</si>
  <si>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</si>
  <si>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</si>
  <si>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</si>
  <si>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</si>
  <si>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</si>
  <si>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</si>
  <si>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</si>
  <si>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</si>
  <si>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</si>
  <si>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</si>
  <si>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</si>
  <si>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</si>
  <si>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</si>
  <si>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</si>
  <si>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</si>
  <si>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</si>
  <si>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</si>
  <si>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</si>
  <si>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</si>
  <si>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</si>
  <si>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</si>
  <si>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</si>
  <si>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</si>
  <si>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</si>
  <si>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</si>
  <si>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</si>
  <si>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</si>
  <si>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</si>
  <si>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</si>
  <si>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</si>
  <si>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</si>
  <si>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</si>
  <si>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</si>
  <si>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</si>
  <si>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</si>
  <si>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</si>
  <si>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</si>
  <si>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</si>
  <si>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</si>
  <si>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</si>
  <si>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</si>
  <si>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</si>
  <si>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</si>
  <si>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</si>
  <si>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</si>
  <si>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</si>
  <si>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</si>
  <si>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</si>
  <si>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</si>
  <si>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</si>
  <si>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</si>
  <si>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</si>
  <si>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</si>
  <si>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</si>
  <si>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</si>
  <si>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</si>
  <si>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</si>
  <si>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</si>
  <si>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</si>
  <si>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</si>
  <si>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</si>
  <si>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</si>
  <si>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</si>
  <si>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</si>
  <si>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</si>
  <si>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</si>
  <si>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</si>
  <si>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</si>
  <si>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</si>
  <si>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</si>
  <si>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</si>
  <si>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</si>
  <si>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</si>
  <si>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</si>
  <si>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</si>
  <si>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</si>
  <si>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</si>
  <si>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</si>
  <si>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</si>
  <si>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</si>
  <si>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</si>
  <si>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</si>
  <si>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</si>
  <si>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</si>
  <si>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</si>
  <si>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</si>
  <si>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</si>
  <si>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</si>
  <si>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</si>
  <si>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</si>
  <si>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</si>
  <si>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</si>
  <si>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</si>
  <si>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</si>
  <si>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</si>
  <si>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</si>
  <si>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</si>
  <si>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</si>
  <si>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</si>
  <si>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</si>
  <si>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</si>
  <si>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</si>
  <si>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</si>
  <si>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</si>
  <si>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</si>
  <si>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</si>
  <si>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</si>
  <si>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</si>
  <si>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</si>
  <si>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</si>
  <si>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</si>
  <si>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</si>
  <si>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</si>
  <si>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</si>
  <si>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</si>
  <si>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</si>
  <si>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</si>
  <si>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</si>
  <si>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</si>
  <si>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</si>
  <si>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</si>
  <si>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</si>
  <si>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</si>
  <si>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</si>
  <si>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</si>
  <si>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</si>
  <si>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</si>
  <si>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</si>
  <si>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</si>
  <si>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</si>
  <si>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</si>
  <si>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</si>
  <si>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</si>
  <si>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</si>
  <si>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</si>
  <si>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</si>
  <si>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</si>
  <si>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</si>
  <si>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</si>
  <si>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</si>
  <si>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</si>
  <si>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</si>
  <si>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</si>
  <si>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</si>
  <si>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</si>
  <si>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</si>
  <si>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</si>
  <si>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</si>
  <si>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</si>
  <si>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</si>
  <si>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</si>
  <si>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</si>
  <si>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</si>
  <si>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</si>
  <si>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</si>
  <si>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</si>
  <si>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</si>
  <si>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</si>
  <si>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</si>
  <si>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</si>
  <si>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</si>
  <si>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</si>
  <si>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</si>
  <si>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</si>
  <si>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</si>
  <si>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</si>
  <si>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</si>
  <si>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</si>
  <si>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</si>
  <si>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</si>
  <si>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</si>
  <si>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</si>
  <si>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</si>
  <si>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</si>
  <si>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</si>
  <si>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</si>
  <si>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</si>
  <si>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</si>
  <si>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</si>
  <si>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</si>
  <si>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</si>
  <si>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</si>
  <si>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</si>
  <si>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</si>
  <si>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</si>
  <si>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</si>
  <si>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</si>
  <si>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</si>
  <si>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</si>
  <si>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</si>
  <si>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</si>
  <si>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</si>
  <si>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</si>
  <si>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</si>
  <si>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</si>
  <si>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</si>
  <si>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</si>
  <si>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</si>
  <si>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</si>
  <si>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</si>
  <si>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</si>
  <si>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</si>
  <si>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</si>
  <si>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</si>
  <si>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</si>
  <si>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</si>
  <si>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</si>
  <si>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</si>
  <si>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</si>
  <si>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</si>
  <si>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</si>
  <si>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</si>
  <si>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</si>
  <si>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</si>
  <si>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</si>
  <si>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</si>
  <si>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</si>
  <si>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</si>
  <si>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</si>
  <si>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</si>
  <si>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</si>
  <si>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</si>
  <si>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</si>
  <si>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</si>
  <si>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</si>
  <si>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</si>
  <si>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</si>
  <si>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</si>
  <si>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</si>
  <si>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</si>
  <si>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</si>
  <si>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</si>
  <si>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</si>
  <si>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</si>
  <si>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</si>
  <si>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</si>
  <si>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</si>
  <si>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</si>
  <si>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</si>
  <si>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</si>
  <si>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</si>
  <si>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</si>
  <si>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</si>
  <si>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</si>
  <si>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</si>
  <si>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</si>
  <si>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</si>
  <si>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</si>
  <si>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</si>
  <si>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</si>
  <si>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</si>
  <si>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</si>
  <si>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</si>
  <si>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</si>
  <si>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</si>
  <si>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</si>
  <si>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</si>
  <si>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</si>
  <si>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</si>
  <si>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</si>
  <si>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</si>
  <si>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</si>
  <si>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</si>
  <si>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</si>
  <si>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</si>
  <si>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</si>
  <si>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</si>
  <si>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</si>
  <si>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</si>
  <si>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</si>
  <si>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</si>
  <si>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</si>
  <si>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</si>
  <si>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</si>
  <si>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</si>
  <si>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</si>
  <si>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</si>
  <si>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</si>
  <si>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</si>
  <si>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</si>
  <si>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</si>
  <si>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</si>
  <si>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</si>
  <si>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</si>
  <si>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</si>
  <si>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</si>
  <si>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</si>
  <si>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</si>
  <si>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</si>
  <si>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</si>
  <si>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</si>
  <si>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</si>
  <si>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</si>
  <si>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</si>
  <si>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</si>
  <si>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</si>
  <si>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</si>
  <si>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</si>
  <si>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</si>
  <si>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</si>
  <si>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</si>
  <si>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</si>
  <si>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</si>
  <si>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</si>
  <si>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</si>
  <si>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</si>
  <si>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</si>
  <si>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</si>
  <si>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</si>
  <si>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</si>
  <si>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</si>
  <si>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</si>
  <si>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</si>
  <si>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</si>
  <si>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</si>
  <si>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</si>
  <si>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</si>
  <si>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</si>
  <si>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</si>
  <si>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</si>
  <si>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</si>
  <si>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</si>
  <si>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</si>
  <si>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</si>
  <si>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</si>
  <si>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</si>
  <si>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</si>
  <si>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</si>
  <si>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</si>
  <si>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</si>
  <si>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</si>
  <si>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</si>
  <si>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</si>
  <si>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</si>
  <si>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</si>
  <si>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</si>
  <si>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</si>
  <si>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</si>
  <si>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</si>
  <si>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</si>
  <si>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</si>
  <si>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</si>
  <si>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</si>
  <si>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</si>
  <si>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</si>
  <si>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</si>
  <si>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</si>
  <si>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</si>
  <si>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</si>
  <si>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</si>
  <si>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</si>
  <si>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</si>
  <si>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</si>
  <si>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</si>
  <si>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</si>
  <si>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</si>
  <si>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</si>
  <si>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</si>
  <si>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</si>
  <si>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</si>
  <si>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</si>
  <si>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</si>
  <si>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</si>
  <si>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</si>
  <si>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</si>
  <si>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</si>
  <si>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</si>
  <si>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</si>
  <si>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</si>
  <si>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</si>
  <si>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</si>
  <si>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</si>
  <si>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</si>
  <si>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</si>
  <si>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</si>
  <si>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</si>
  <si>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</si>
  <si>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</si>
  <si>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</si>
  <si>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</si>
  <si>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</si>
  <si>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</si>
  <si>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</si>
  <si>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</si>
  <si>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</si>
  <si>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</si>
  <si>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</si>
  <si>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</si>
  <si>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</si>
  <si>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</si>
  <si>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</si>
  <si>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</si>
  <si>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</si>
  <si>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</si>
  <si>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</si>
  <si>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</si>
  <si>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</si>
  <si>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</si>
  <si>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</si>
  <si>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</si>
  <si>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</si>
  <si>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</si>
  <si>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</si>
  <si>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</si>
  <si>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</si>
  <si>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</si>
  <si>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</si>
  <si>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</si>
  <si>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</si>
  <si>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</si>
  <si>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</si>
  <si>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</si>
  <si>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</si>
  <si>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</si>
  <si>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</si>
  <si>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</si>
  <si>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</si>
  <si>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</si>
  <si>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</si>
  <si>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</si>
  <si>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</si>
  <si>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</si>
  <si>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</si>
  <si>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</si>
  <si>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</si>
  <si>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</si>
  <si>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</si>
  <si>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</si>
  <si>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</si>
  <si>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</si>
  <si>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</si>
  <si>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</si>
  <si>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</si>
  <si>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</si>
  <si>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</si>
  <si>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</si>
  <si>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</si>
  <si>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</si>
  <si>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</si>
  <si>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</si>
  <si>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</si>
  <si>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</si>
  <si>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</si>
  <si>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</si>
  <si>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</si>
  <si>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</si>
  <si>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</si>
  <si>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</si>
  <si>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</si>
  <si>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</si>
  <si>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</si>
  <si>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</si>
  <si>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</si>
  <si>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</si>
  <si>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</si>
  <si>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</si>
  <si>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</si>
  <si>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</si>
  <si>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</si>
  <si>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</si>
  <si>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</si>
  <si>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</si>
  <si>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</si>
  <si>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</si>
  <si>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</si>
  <si>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</si>
  <si>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</si>
  <si>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</si>
  <si>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</si>
  <si>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</si>
  <si>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</si>
  <si>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</si>
  <si>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</si>
  <si>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</si>
  <si>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</si>
  <si>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</si>
  <si>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</si>
  <si>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</si>
  <si>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</si>
  <si>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</si>
  <si>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</si>
  <si>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</si>
  <si>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</si>
  <si>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</si>
  <si>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</si>
  <si>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</si>
  <si>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</si>
  <si>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</si>
  <si>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</si>
  <si>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</si>
  <si>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</si>
  <si>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</si>
  <si>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</si>
  <si>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</si>
  <si>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</si>
  <si>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</si>
  <si>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</si>
  <si>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</si>
  <si>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</si>
  <si>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</si>
  <si>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</si>
  <si>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</si>
  <si>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</si>
  <si>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</si>
  <si>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</si>
  <si>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</si>
  <si>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</si>
  <si>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</si>
  <si>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</si>
  <si>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</si>
  <si>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</si>
  <si>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</si>
  <si>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</si>
  <si>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</si>
  <si>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</si>
  <si>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</si>
  <si>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</si>
  <si>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</si>
  <si>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</si>
  <si>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</si>
  <si>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</si>
  <si>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</si>
  <si>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</si>
  <si>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</si>
  <si>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</si>
  <si>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</si>
  <si>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</si>
  <si>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</si>
  <si>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</si>
  <si>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</si>
  <si>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</si>
  <si>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</si>
  <si>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</si>
  <si>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</si>
  <si>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</si>
  <si>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</si>
  <si>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</si>
  <si>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</si>
  <si>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</si>
  <si>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</si>
  <si>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</si>
  <si>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</si>
  <si>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</si>
  <si>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</si>
  <si>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</si>
  <si>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</si>
  <si>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</si>
  <si>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</si>
  <si>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</si>
  <si>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</si>
  <si>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</si>
  <si>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</si>
  <si>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</si>
  <si>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</si>
  <si>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</si>
  <si>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</si>
  <si>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</si>
  <si>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</si>
  <si>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</si>
  <si>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</si>
  <si>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</si>
  <si>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</si>
  <si>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</si>
  <si>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</si>
  <si>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</si>
  <si>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</si>
  <si>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</si>
  <si>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</si>
  <si>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</si>
  <si>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</si>
  <si>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</si>
  <si>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</si>
  <si>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</si>
  <si>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</si>
  <si>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</si>
  <si>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</si>
  <si>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</si>
  <si>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</si>
  <si>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</si>
  <si>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</si>
  <si>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</si>
  <si>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</si>
  <si>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</si>
  <si>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</si>
  <si>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</si>
  <si>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</si>
  <si>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</si>
  <si>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</si>
  <si>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</si>
  <si>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</si>
  <si>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</si>
  <si>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</si>
  <si>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</si>
  <si>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</si>
  <si>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</si>
  <si>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</si>
  <si>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</si>
  <si>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</si>
  <si>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</si>
  <si>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</si>
  <si>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</si>
  <si>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</si>
  <si>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</si>
  <si>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</si>
  <si>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</si>
  <si>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</si>
  <si>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</si>
  <si>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</si>
  <si>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</si>
  <si>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</si>
  <si>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</si>
  <si>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</si>
  <si>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</si>
  <si>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</si>
  <si>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</si>
  <si>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</si>
  <si>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</si>
  <si>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</si>
  <si>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</si>
  <si>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</si>
  <si>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</si>
  <si>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</si>
  <si>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</si>
  <si>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</si>
  <si>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</si>
  <si>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</si>
  <si>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</si>
  <si>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</si>
  <si>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</si>
  <si>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</si>
  <si>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</si>
  <si>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</si>
  <si>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</si>
  <si>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</si>
  <si>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</si>
  <si>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</si>
  <si>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</si>
  <si>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</si>
  <si>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</si>
  <si>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</si>
  <si>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</si>
  <si>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</si>
  <si>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</si>
  <si>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</si>
  <si>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</si>
  <si>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</si>
  <si>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</si>
  <si>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</si>
  <si>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</si>
  <si>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</si>
  <si>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</si>
  <si>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</si>
  <si>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</si>
  <si>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</si>
  <si>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</si>
  <si>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</si>
  <si>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</si>
  <si>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</si>
  <si>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</si>
  <si>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</si>
  <si>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</si>
  <si>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</si>
  <si>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</si>
  <si>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</si>
  <si>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</si>
  <si>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</si>
  <si>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</si>
  <si>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</si>
  <si>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</si>
  <si>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</si>
  <si>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</si>
  <si>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</si>
  <si>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</si>
  <si>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</si>
  <si>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</si>
  <si>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</si>
  <si>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</si>
  <si>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</si>
  <si>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</si>
  <si>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</si>
  <si>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</si>
  <si>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</si>
  <si>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</si>
  <si>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</si>
  <si>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</si>
  <si>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</si>
  <si>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</si>
  <si>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</si>
  <si>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</si>
  <si>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</si>
  <si>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</si>
  <si>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</si>
  <si>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</si>
  <si>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</si>
  <si>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</si>
  <si>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</si>
  <si>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</si>
  <si>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</si>
  <si>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</si>
  <si>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</si>
  <si>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</si>
  <si>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</si>
  <si>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</si>
  <si>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</si>
  <si>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</si>
  <si>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</si>
  <si>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</si>
  <si>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</si>
  <si>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</si>
  <si>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</si>
  <si>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</si>
  <si>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</si>
  <si>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</si>
  <si>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</si>
  <si>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</si>
  <si>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</si>
  <si>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</si>
  <si>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</si>
  <si>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</si>
  <si>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</si>
  <si>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</si>
  <si>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</si>
  <si>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</si>
  <si>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</si>
  <si>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</si>
  <si>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</si>
  <si>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</si>
  <si>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</si>
  <si>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</si>
  <si>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</si>
  <si>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</si>
  <si>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</si>
  <si>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</si>
  <si>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</si>
  <si>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</si>
  <si>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</si>
  <si>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</si>
  <si>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</si>
  <si>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</si>
  <si>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</si>
  <si>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</si>
  <si>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</si>
  <si>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</si>
  <si>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</si>
  <si>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</si>
  <si>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</si>
  <si>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</si>
  <si>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</si>
  <si>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</si>
  <si>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</si>
  <si>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</si>
  <si>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</si>
  <si>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</si>
  <si>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</si>
  <si>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</si>
  <si>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</si>
  <si>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</si>
  <si>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</si>
  <si>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</si>
  <si>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</si>
  <si>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</si>
  <si>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</si>
  <si>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</si>
  <si>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</si>
  <si>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</si>
  <si>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</si>
  <si>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</si>
  <si>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</si>
  <si>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</si>
  <si>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</si>
  <si>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</si>
  <si>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</si>
  <si>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</si>
  <si>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</si>
  <si>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</si>
  <si>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</si>
  <si>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</si>
  <si>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</si>
  <si>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</si>
  <si>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</si>
  <si>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</si>
  <si>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</si>
  <si>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</si>
  <si>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</si>
  <si>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</si>
  <si>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</si>
  <si>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</si>
  <si>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</si>
  <si>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</si>
  <si>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</si>
  <si>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</si>
  <si>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</si>
  <si>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</si>
  <si>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</si>
  <si>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</si>
  <si>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</si>
  <si>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</si>
  <si>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</si>
  <si>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</si>
  <si>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</si>
  <si>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</si>
  <si>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</si>
  <si>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</si>
  <si>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</si>
  <si>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</si>
  <si>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</si>
  <si>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</si>
  <si>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</si>
  <si>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</si>
  <si>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</si>
  <si>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</si>
  <si>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</si>
  <si>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</si>
  <si>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</si>
  <si>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</si>
  <si>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</si>
  <si>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</si>
  <si>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</si>
  <si>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</si>
  <si>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</si>
  <si>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</si>
  <si>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</si>
  <si>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</si>
  <si>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</si>
  <si>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</si>
  <si>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</si>
  <si>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</si>
  <si>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</si>
  <si>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</si>
  <si>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</si>
  <si>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</si>
  <si>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</si>
  <si>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</si>
  <si>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</si>
  <si>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</si>
  <si>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</si>
  <si>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</si>
  <si>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</si>
  <si>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</si>
  <si>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</si>
  <si>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</si>
  <si>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</si>
  <si>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</si>
  <si>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</si>
  <si>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</si>
  <si>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</si>
  <si>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</si>
  <si>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</si>
  <si>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</si>
  <si>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</si>
  <si>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</si>
  <si>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</si>
  <si>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</si>
  <si>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</si>
  <si>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</si>
  <si>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</si>
  <si>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</si>
  <si>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</si>
  <si>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</si>
  <si>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</si>
  <si>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</si>
  <si>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</si>
  <si>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</si>
  <si>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</si>
  <si>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</si>
  <si>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</si>
  <si>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</si>
  <si>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</si>
  <si>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</si>
  <si>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</si>
  <si>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</si>
  <si>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</si>
  <si>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</si>
  <si>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</si>
  <si>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</si>
  <si>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</si>
  <si>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</si>
  <si>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</si>
  <si>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</si>
  <si>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</si>
  <si>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</si>
  <si>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</si>
  <si>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</si>
  <si>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</si>
  <si>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</si>
  <si>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</si>
  <si>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</si>
  <si>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</si>
  <si>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</si>
  <si>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</si>
  <si>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</si>
  <si>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</si>
  <si>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</si>
  <si>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</si>
  <si>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</si>
  <si>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</si>
  <si>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</si>
  <si>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</si>
  <si>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</si>
  <si>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</si>
  <si>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</si>
  <si>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</si>
  <si>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</si>
  <si>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</si>
  <si>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</si>
  <si>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</si>
  <si>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</si>
  <si>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</si>
  <si>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</si>
  <si>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</si>
  <si>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</si>
  <si>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</si>
  <si>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</si>
  <si>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</si>
  <si>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</si>
  <si>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</si>
  <si>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</si>
  <si>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</si>
  <si>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</si>
  <si>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</si>
  <si>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</si>
  <si>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</si>
  <si>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</si>
  <si>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</si>
  <si>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</si>
  <si>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</si>
  <si>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</si>
  <si>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</si>
  <si>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</si>
  <si>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</si>
  <si>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</si>
  <si>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</si>
  <si>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</si>
  <si>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</si>
  <si>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</si>
  <si>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</si>
  <si>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</si>
  <si>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</si>
  <si>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</si>
  <si>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</si>
  <si>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</si>
  <si>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</si>
  <si>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</si>
  <si>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</si>
  <si>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</si>
  <si>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</si>
  <si>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</si>
  <si>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</si>
  <si>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</si>
  <si>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</si>
  <si>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</si>
  <si>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</si>
  <si>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</si>
  <si>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</si>
  <si>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</si>
  <si>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</si>
  <si>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</si>
  <si>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</si>
  <si>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</si>
  <si>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</si>
  <si>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</si>
  <si>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</si>
  <si>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</si>
  <si>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</si>
  <si>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</si>
  <si>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</si>
  <si>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</si>
  <si>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</si>
  <si>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</si>
  <si>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</si>
  <si>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</si>
  <si>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</si>
  <si>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</si>
  <si>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</si>
  <si>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</si>
  <si>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</si>
  <si>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</si>
  <si>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</si>
  <si>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</si>
  <si>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</si>
  <si>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</si>
  <si>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</si>
  <si>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</si>
  <si>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</si>
  <si>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</si>
  <si>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</si>
  <si>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</si>
  <si>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</si>
  <si>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</si>
  <si>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</si>
  <si>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</si>
  <si>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</si>
  <si>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</si>
  <si>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</si>
  <si>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</si>
  <si>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</si>
  <si>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</si>
  <si>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</si>
  <si>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</si>
  <si>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</si>
  <si>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</si>
  <si>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</si>
  <si>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</si>
  <si>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</si>
  <si>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</si>
  <si>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</si>
  <si>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</si>
  <si>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</si>
  <si>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</si>
  <si>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</si>
  <si>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</si>
  <si>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</si>
  <si>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</si>
  <si>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</si>
  <si>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</si>
  <si>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</si>
  <si>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</si>
  <si>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</si>
  <si>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</si>
  <si>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</si>
  <si>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</si>
  <si>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</si>
  <si>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</si>
  <si>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</si>
  <si>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</si>
  <si>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</si>
  <si>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</si>
  <si>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</si>
  <si>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</si>
  <si>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</si>
  <si>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</si>
  <si>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</si>
  <si>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</si>
  <si>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</si>
  <si>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</si>
  <si>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</si>
  <si>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</si>
  <si>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</si>
  <si>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</si>
  <si>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</si>
  <si>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</si>
  <si>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</si>
  <si>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</si>
  <si>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</si>
  <si>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</si>
  <si>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</si>
  <si>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</si>
  <si>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</si>
  <si>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</si>
  <si>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</si>
  <si>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</si>
  <si>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</si>
  <si>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</si>
  <si>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</si>
  <si>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</si>
  <si>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</si>
  <si>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</si>
  <si>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</si>
  <si>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</si>
  <si>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</si>
  <si>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</si>
  <si>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</si>
  <si>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</si>
  <si>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</si>
  <si>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</si>
  <si>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</si>
  <si>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</si>
  <si>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</si>
  <si>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</si>
  <si>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</si>
  <si>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</si>
  <si>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</si>
  <si>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</si>
  <si>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</si>
  <si>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</si>
  <si>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</si>
  <si>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</si>
  <si>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</si>
  <si>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</si>
  <si>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</si>
  <si>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</si>
  <si>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</si>
  <si>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</si>
  <si>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</si>
  <si>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</si>
  <si>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</si>
  <si>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</si>
  <si>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</si>
  <si>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</si>
  <si>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</si>
  <si>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</si>
  <si>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</si>
  <si>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</si>
  <si>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</si>
  <si>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</si>
  <si>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</si>
  <si>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</si>
  <si>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</si>
  <si>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</si>
  <si>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</si>
  <si>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</si>
  <si>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</si>
  <si>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</si>
  <si>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</si>
  <si>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</si>
  <si>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</si>
  <si>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</si>
  <si>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</si>
  <si>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</si>
  <si>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</si>
  <si>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</si>
  <si>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</si>
  <si>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</si>
  <si>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</si>
  <si>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</si>
  <si>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</si>
  <si>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</si>
  <si>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</si>
  <si>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</si>
  <si>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</si>
  <si>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</si>
  <si>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</si>
  <si>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</si>
  <si>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</si>
  <si>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</si>
  <si>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</si>
  <si>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</si>
  <si>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</si>
  <si>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</si>
  <si>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</si>
  <si>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</si>
  <si>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</si>
  <si>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</si>
  <si>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</si>
  <si>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</si>
  <si>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</si>
  <si>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</si>
  <si>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</si>
  <si>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</si>
  <si>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</si>
  <si>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</si>
  <si>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</si>
  <si>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</si>
  <si>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</si>
  <si>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</si>
  <si>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</si>
  <si>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</si>
  <si>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</si>
  <si>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</si>
  <si>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</si>
  <si>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</si>
  <si>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</si>
  <si>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</si>
  <si>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</si>
  <si>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</si>
  <si>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</si>
  <si>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</si>
  <si>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</si>
  <si>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</si>
  <si>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</si>
  <si>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</si>
  <si>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</si>
  <si>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</si>
  <si>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</si>
  <si>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</si>
  <si>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</si>
  <si>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</si>
  <si>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</si>
  <si>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</si>
  <si>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</si>
  <si>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</si>
  <si>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</si>
  <si>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</si>
  <si>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</si>
  <si>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</si>
  <si>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</si>
  <si>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</si>
  <si>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</si>
  <si>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</si>
  <si>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</si>
  <si>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</si>
  <si>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</si>
  <si>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</si>
  <si>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</si>
  <si>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</si>
  <si>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</si>
  <si>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</si>
  <si>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</si>
  <si>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</si>
  <si>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</si>
  <si>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</si>
  <si>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</si>
  <si>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</si>
  <si>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</si>
  <si>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</si>
  <si>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</si>
  <si>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</si>
  <si>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</si>
  <si>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</si>
  <si>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</si>
  <si>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</si>
  <si>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</si>
  <si>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</si>
  <si>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</si>
  <si>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</si>
  <si>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</si>
  <si>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</si>
  <si>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</si>
  <si>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</si>
  <si>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</si>
  <si>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</si>
  <si>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</si>
  <si>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</si>
  <si>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</si>
  <si>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</si>
  <si>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</si>
  <si>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</si>
  <si>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</si>
  <si>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</si>
  <si>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</si>
  <si>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</si>
  <si>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</si>
  <si>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</si>
  <si>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</si>
  <si>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</si>
  <si>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</si>
  <si>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</si>
  <si>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</si>
  <si>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</si>
  <si>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</si>
  <si>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</si>
  <si>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</si>
  <si>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</si>
  <si>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</si>
  <si>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</si>
  <si>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</si>
  <si>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</si>
  <si>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</si>
  <si>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</si>
  <si>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</si>
  <si>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</si>
  <si>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</si>
  <si>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</si>
  <si>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</si>
  <si>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</si>
  <si>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</si>
  <si>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</si>
  <si>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</si>
  <si>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</si>
  <si>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</si>
  <si>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</si>
  <si>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</si>
  <si>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</si>
  <si>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</si>
  <si>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</si>
  <si>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</si>
  <si>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</si>
  <si>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</si>
  <si>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</si>
  <si>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</si>
  <si>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</si>
  <si>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</si>
  <si>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</si>
  <si>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</si>
  <si>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</si>
  <si>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</si>
  <si>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</si>
  <si>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</si>
  <si>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</si>
  <si>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</si>
  <si>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</si>
  <si>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</si>
  <si>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</si>
  <si>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</si>
  <si>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</si>
  <si>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</si>
  <si>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</si>
  <si>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</si>
  <si>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</si>
  <si>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</si>
  <si>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</si>
  <si>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</si>
  <si>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</si>
  <si>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</si>
  <si>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</si>
  <si>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</si>
  <si>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</si>
  <si>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</si>
  <si>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</si>
  <si>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</si>
  <si>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</si>
  <si>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</si>
  <si>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</si>
  <si>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</si>
  <si>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</si>
  <si>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</si>
  <si>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</si>
  <si>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</si>
  <si>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</si>
  <si>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</si>
  <si>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</si>
  <si>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</si>
  <si>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</si>
  <si>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</si>
  <si>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</si>
  <si>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</si>
  <si>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</si>
  <si>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</si>
  <si>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</si>
  <si>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</si>
  <si>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</si>
  <si>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</si>
  <si>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</si>
  <si>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</si>
  <si>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</si>
  <si>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</si>
  <si>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</si>
  <si>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</si>
  <si>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</si>
  <si>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</si>
  <si>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</si>
  <si>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</si>
  <si>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</si>
  <si>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</si>
  <si>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</si>
  <si>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</si>
  <si>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</si>
  <si>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</si>
  <si>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</si>
  <si>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</si>
  <si>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</si>
  <si>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</si>
  <si>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</si>
  <si>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</si>
  <si>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</si>
  <si>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</si>
  <si>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</si>
  <si>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</si>
  <si>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</si>
  <si>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</si>
  <si>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</si>
  <si>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</si>
  <si>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</si>
  <si>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</si>
  <si>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</si>
  <si>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</si>
  <si>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</si>
  <si>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</si>
  <si>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</si>
  <si>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</si>
  <si>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</si>
  <si>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</si>
  <si>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</si>
  <si>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</si>
  <si>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</si>
  <si>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</si>
  <si>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</si>
  <si>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</si>
  <si>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</si>
  <si>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</si>
  <si>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</si>
  <si>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</si>
  <si>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</si>
  <si>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</si>
  <si>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</si>
  <si>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</si>
  <si>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</si>
  <si>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</si>
  <si>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</si>
  <si>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</si>
  <si>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</si>
  <si>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</si>
  <si>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</si>
  <si>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</si>
  <si>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</si>
  <si>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</si>
  <si>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</si>
  <si>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</si>
  <si>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</si>
  <si>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</si>
  <si>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</si>
  <si>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</si>
  <si>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</si>
  <si>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</si>
  <si>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</si>
  <si>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</si>
  <si>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</si>
  <si>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</si>
  <si>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</si>
  <si>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</si>
  <si>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</si>
  <si>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</si>
  <si>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</si>
  <si>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</si>
  <si>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</si>
  <si>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</si>
  <si>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</si>
  <si>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</si>
  <si>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</si>
  <si>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</si>
  <si>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</si>
  <si>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</si>
  <si>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</si>
  <si>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</si>
  <si>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</si>
  <si>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</si>
  <si>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</si>
  <si>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</si>
  <si>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</si>
  <si>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</si>
  <si>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</si>
  <si>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</si>
  <si>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</si>
  <si>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</si>
  <si>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</si>
  <si>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</si>
  <si>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</si>
  <si>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</si>
  <si>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</si>
  <si>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</si>
  <si>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</si>
  <si>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</si>
  <si>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</si>
  <si>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</si>
  <si>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</si>
  <si>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</si>
  <si>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</si>
  <si>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</si>
  <si>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</si>
  <si>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</si>
  <si>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</si>
  <si>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</si>
  <si>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</si>
  <si>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</si>
  <si>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</si>
  <si>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</si>
  <si>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</si>
  <si>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</si>
  <si>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</si>
  <si>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</si>
  <si>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</si>
  <si>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</si>
  <si>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</si>
  <si>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</si>
  <si>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</si>
  <si>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</si>
  <si>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</si>
  <si>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</si>
  <si>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</si>
  <si>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</si>
  <si>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</si>
  <si>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</si>
  <si>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</si>
  <si>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</si>
  <si>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</si>
  <si>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</si>
  <si>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</si>
  <si>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</si>
  <si>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</si>
  <si>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</si>
  <si>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</si>
  <si>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</si>
  <si>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</si>
  <si>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</si>
  <si>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</si>
  <si>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</si>
  <si>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</si>
  <si>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</si>
  <si>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</si>
  <si>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</si>
  <si>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</si>
  <si>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</si>
  <si>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</si>
  <si>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</si>
  <si>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</si>
  <si>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</si>
  <si>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</si>
  <si>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</si>
  <si>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</si>
  <si>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</si>
  <si>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</si>
  <si>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</si>
  <si>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</si>
  <si>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</si>
  <si>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</si>
  <si>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</si>
  <si>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</si>
  <si>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</si>
  <si>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</si>
  <si>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</si>
  <si>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</si>
  <si>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</si>
  <si>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</si>
  <si>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</si>
  <si>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</si>
  <si>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</si>
  <si>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</si>
  <si>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</si>
  <si>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</si>
  <si>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</si>
  <si>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</si>
  <si>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</si>
  <si>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</si>
  <si>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</si>
  <si>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</si>
  <si>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</si>
  <si>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</si>
  <si>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</si>
  <si>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</si>
  <si>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</si>
  <si>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</si>
  <si>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</si>
  <si>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</si>
  <si>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</si>
  <si>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</si>
  <si>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</si>
  <si>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</si>
  <si>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</si>
  <si>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</si>
  <si>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</si>
  <si>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</si>
  <si>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</si>
  <si>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</si>
  <si>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</si>
  <si>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</si>
  <si>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</si>
  <si>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</si>
  <si>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</si>
  <si>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</si>
  <si>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</si>
  <si>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</si>
  <si>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</si>
  <si>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</si>
  <si>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</si>
  <si>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</si>
  <si>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</si>
  <si>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</si>
  <si>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</si>
  <si>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</si>
  <si>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</si>
  <si>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</si>
  <si>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</si>
  <si>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</si>
  <si>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</si>
  <si>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</si>
  <si>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</si>
  <si>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</si>
  <si>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</si>
  <si>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</si>
  <si>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</si>
  <si>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</si>
  <si>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</si>
  <si>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</si>
  <si>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</si>
  <si>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</si>
  <si>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</si>
  <si>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</si>
  <si>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</si>
  <si>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</si>
  <si>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</si>
  <si>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</si>
  <si>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</si>
  <si>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</si>
  <si>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</si>
  <si>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</si>
  <si>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</si>
  <si>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</si>
  <si>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</si>
  <si>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</si>
  <si>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</si>
  <si>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</si>
  <si>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</si>
  <si>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</si>
  <si>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</si>
  <si>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</si>
  <si>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</si>
  <si>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</si>
  <si>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</si>
  <si>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</si>
  <si>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</si>
  <si>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</si>
  <si>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</si>
  <si>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</si>
  <si>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</si>
  <si>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</si>
  <si>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</si>
  <si>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</si>
  <si>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</si>
  <si>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</si>
  <si>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</si>
  <si>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</si>
  <si>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</si>
  <si>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</si>
  <si>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</si>
  <si>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</si>
  <si>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</si>
  <si>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</si>
  <si>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</si>
  <si>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</si>
  <si>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</si>
  <si>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</si>
  <si>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</si>
  <si>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</si>
  <si>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</si>
  <si>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</si>
  <si>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</si>
  <si>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</si>
  <si>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</si>
  <si>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</si>
  <si>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</si>
  <si>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</si>
  <si>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</si>
  <si>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</si>
  <si>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</si>
  <si>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</si>
  <si>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</si>
  <si>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</si>
  <si>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</si>
  <si>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</si>
  <si>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</si>
  <si>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</si>
  <si>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</si>
  <si>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</si>
  <si>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</si>
  <si>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</si>
  <si>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</si>
  <si>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</si>
  <si>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</si>
  <si>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</si>
  <si>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</si>
  <si>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</si>
  <si>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</si>
  <si>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</si>
  <si>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</si>
  <si>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</si>
  <si>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</si>
  <si>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</si>
  <si>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</si>
  <si>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</si>
  <si>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</si>
  <si>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</si>
  <si>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</si>
  <si>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</si>
  <si>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</si>
  <si>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</si>
  <si>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</si>
  <si>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</si>
  <si>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</si>
  <si>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</si>
  <si>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</si>
  <si>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</si>
  <si>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</si>
  <si>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</si>
  <si>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</si>
  <si>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</si>
  <si>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</si>
  <si>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</si>
  <si>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</si>
  <si>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</si>
  <si>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</si>
  <si>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</si>
  <si>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</si>
  <si>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</si>
  <si>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</si>
  <si>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</si>
  <si>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</si>
  <si>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</si>
  <si>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</si>
  <si>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</si>
  <si>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</si>
  <si>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</si>
  <si>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</si>
  <si>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</si>
  <si>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</si>
  <si>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</si>
  <si>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</si>
  <si>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</si>
  <si>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</si>
  <si>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</si>
  <si>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</si>
  <si>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</si>
  <si>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</si>
  <si>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</si>
  <si>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</si>
  <si>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</si>
  <si>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</si>
  <si>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</si>
  <si>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</si>
  <si>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</si>
  <si>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</si>
  <si>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</si>
  <si>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</si>
  <si>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</si>
  <si>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</si>
  <si>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</si>
  <si>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</si>
  <si>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</si>
  <si>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</si>
  <si>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</si>
  <si>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</si>
  <si>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</si>
  <si>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</si>
  <si>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</si>
  <si>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</si>
  <si>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</si>
  <si>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</si>
  <si>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</si>
  <si>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</si>
  <si>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</si>
  <si>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</si>
  <si>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</si>
  <si>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</si>
  <si>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</si>
  <si>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</si>
  <si>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</si>
  <si>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</si>
  <si>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</si>
  <si>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</si>
  <si>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</si>
  <si>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</si>
  <si>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</si>
  <si>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</si>
  <si>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</si>
  <si>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</si>
  <si>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</si>
  <si>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</si>
  <si>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</si>
  <si>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</si>
  <si>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</si>
  <si>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</si>
  <si>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</si>
  <si>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</si>
  <si>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</si>
  <si>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</si>
  <si>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</si>
  <si>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</si>
  <si>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</si>
  <si>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</si>
  <si>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</si>
  <si>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</si>
  <si>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</si>
  <si>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</si>
  <si>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</si>
  <si>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</si>
  <si>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</si>
  <si>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</si>
  <si>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</si>
  <si>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</si>
  <si>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</si>
  <si>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</si>
  <si>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</si>
  <si>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</si>
  <si>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</si>
  <si>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</si>
  <si>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</si>
  <si>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</si>
  <si>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</si>
  <si>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</si>
  <si>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</si>
  <si>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</si>
  <si>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</si>
  <si>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</si>
  <si>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</si>
  <si>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</si>
  <si>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</si>
  <si>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</si>
  <si>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</si>
  <si>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</si>
  <si>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</si>
  <si>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</si>
  <si>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</si>
  <si>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</si>
  <si>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</si>
  <si>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</si>
  <si>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</si>
  <si>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</si>
  <si>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</si>
  <si>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</si>
  <si>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</si>
  <si>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</si>
  <si>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</si>
  <si>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</si>
  <si>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</si>
  <si>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</si>
  <si>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</si>
  <si>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</si>
  <si>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</si>
  <si>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</si>
  <si>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</si>
  <si>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</si>
  <si>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</si>
  <si>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</si>
  <si>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</si>
  <si>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</si>
  <si>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</si>
  <si>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</si>
  <si>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</si>
  <si>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</si>
  <si>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</si>
  <si>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</si>
  <si>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</si>
  <si>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</si>
  <si>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</si>
  <si>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</si>
  <si>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</si>
  <si>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</si>
  <si>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</si>
  <si>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</si>
  <si>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</si>
  <si>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</si>
  <si>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</si>
  <si>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</si>
  <si>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</si>
  <si>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</si>
  <si>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</si>
  <si>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</si>
  <si>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</si>
  <si>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</si>
  <si>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</si>
  <si>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</si>
  <si>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</si>
  <si>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</si>
  <si>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</si>
  <si>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</si>
  <si>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</si>
  <si>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</si>
  <si>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</si>
  <si>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</si>
  <si>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</si>
  <si>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</si>
  <si>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</si>
  <si>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</si>
  <si>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</si>
  <si>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</si>
  <si>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</si>
  <si>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</si>
  <si>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</si>
  <si>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</si>
  <si>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</si>
  <si>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</si>
  <si>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</si>
  <si>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</si>
  <si>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</si>
  <si>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</si>
  <si>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</si>
  <si>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</si>
  <si>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</si>
  <si>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</si>
  <si>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</si>
  <si>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</si>
  <si>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</si>
  <si>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</si>
  <si>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</si>
  <si>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</si>
  <si>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</si>
  <si>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</si>
  <si>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</si>
  <si>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</si>
  <si>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</si>
  <si>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</si>
  <si>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</si>
  <si>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</si>
  <si>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</si>
  <si>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</si>
  <si>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</si>
  <si>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</si>
  <si>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</si>
  <si>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</si>
  <si>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</si>
  <si>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</si>
  <si>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</si>
  <si>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</si>
  <si>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</si>
  <si>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</si>
  <si>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</si>
  <si>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</si>
  <si>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</si>
  <si>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</si>
  <si>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</si>
  <si>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</si>
  <si>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</si>
  <si>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</si>
  <si>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</si>
  <si>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</si>
  <si>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</si>
  <si>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</si>
  <si>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</si>
  <si>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</si>
  <si>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</si>
  <si>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</si>
  <si>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</si>
  <si>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</si>
  <si>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</si>
  <si>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</si>
  <si>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</si>
  <si>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</si>
  <si>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</si>
  <si>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</si>
  <si>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</si>
  <si>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</si>
  <si>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</si>
  <si>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</si>
  <si>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</si>
  <si>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</si>
  <si>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</si>
  <si>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</si>
  <si>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</si>
  <si>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</si>
  <si>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</si>
  <si>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</si>
  <si>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</si>
  <si>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</si>
  <si>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</si>
  <si>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</si>
  <si>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</si>
  <si>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</si>
  <si>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</si>
  <si>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</si>
  <si>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</si>
  <si>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</si>
  <si>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</si>
  <si>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</si>
  <si>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</si>
  <si>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</si>
  <si>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</si>
  <si>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</si>
  <si>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</si>
  <si>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</si>
  <si>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</si>
  <si>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</si>
  <si>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</si>
  <si>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</si>
  <si>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</si>
  <si>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</si>
  <si>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</si>
  <si>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</si>
  <si>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</si>
  <si>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</si>
  <si>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</si>
  <si>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</si>
  <si>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</si>
  <si>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</si>
  <si>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</si>
  <si>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</si>
  <si>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</si>
  <si>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</si>
  <si>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</si>
  <si>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</si>
  <si>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</si>
  <si>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</si>
  <si>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</si>
  <si>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</si>
  <si>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</si>
  <si>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</si>
  <si>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</si>
  <si>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</si>
  <si>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</si>
  <si>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</si>
  <si>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</si>
  <si>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</si>
  <si>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</si>
  <si>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</si>
  <si>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</si>
  <si>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</si>
  <si>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</si>
  <si>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</si>
  <si>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</si>
  <si>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</si>
  <si>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</si>
  <si>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</si>
  <si>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</si>
  <si>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</si>
  <si>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</si>
  <si>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</si>
  <si>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</si>
  <si>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</si>
  <si>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</si>
  <si>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</si>
  <si>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</si>
  <si>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</si>
  <si>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</si>
  <si>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</si>
  <si>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</si>
  <si>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</si>
  <si>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</si>
  <si>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</si>
  <si>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</si>
  <si>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</si>
  <si>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</si>
  <si>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</si>
  <si>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</si>
  <si>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</si>
  <si>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</si>
  <si>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</si>
  <si>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</si>
  <si>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</si>
  <si>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</si>
  <si>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</si>
  <si>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</si>
  <si>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</si>
  <si>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</si>
  <si>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</si>
  <si>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</si>
  <si>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</si>
  <si>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</si>
  <si>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</si>
  <si>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</si>
  <si>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</si>
  <si>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</si>
  <si>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</si>
  <si>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</si>
  <si>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</si>
  <si>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</si>
  <si>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</si>
  <si>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</si>
  <si>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</si>
  <si>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</si>
  <si>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</si>
  <si>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</si>
  <si>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</si>
  <si>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</si>
  <si>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</si>
  <si>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</si>
  <si>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</si>
  <si>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</si>
  <si>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</si>
  <si>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</si>
  <si>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</si>
  <si>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</si>
  <si>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</si>
  <si>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</si>
  <si>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</si>
  <si>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</si>
  <si>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</si>
  <si>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</si>
  <si>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</si>
  <si>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</si>
  <si>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</si>
  <si>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</si>
  <si>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</si>
  <si>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</si>
  <si>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</si>
  <si>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</si>
  <si>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</si>
  <si>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</si>
  <si>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</si>
  <si>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</si>
  <si>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</si>
  <si>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</si>
  <si>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</si>
  <si>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</si>
  <si>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</si>
  <si>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</si>
  <si>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</si>
  <si>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</si>
  <si>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</si>
  <si>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</si>
  <si>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</si>
  <si>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</si>
  <si>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</si>
  <si>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</si>
  <si>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</si>
  <si>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</si>
  <si>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</si>
  <si>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</si>
  <si>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</si>
  <si>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</si>
  <si>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</si>
  <si>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</si>
  <si>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</si>
  <si>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</si>
  <si>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</si>
  <si>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</si>
  <si>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</si>
  <si>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</si>
  <si>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</si>
  <si>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</si>
  <si>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</si>
  <si>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</si>
  <si>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</si>
  <si>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</si>
  <si>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</si>
  <si>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</si>
  <si>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</si>
  <si>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</si>
  <si>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</si>
  <si>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</si>
  <si>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</si>
  <si>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</si>
  <si>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</si>
  <si>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</si>
  <si>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</si>
  <si>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</si>
  <si>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</si>
  <si>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</si>
  <si>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</si>
  <si>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</si>
  <si>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</si>
  <si>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</si>
  <si>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</si>
  <si>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</si>
  <si>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</si>
  <si>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</si>
  <si>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</si>
  <si>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</si>
  <si>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</si>
  <si>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</si>
  <si>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</si>
  <si>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</si>
  <si>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</si>
  <si>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</si>
  <si>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</si>
  <si>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</si>
  <si>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</si>
  <si>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</si>
  <si>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</si>
  <si>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</si>
  <si>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</si>
  <si>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</si>
  <si>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</si>
  <si>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</si>
  <si>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</si>
  <si>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</si>
  <si>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</si>
  <si>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</si>
  <si>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</si>
  <si>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</si>
  <si>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</si>
  <si>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</si>
  <si>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</si>
  <si>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</si>
  <si>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</si>
  <si>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</si>
  <si>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</si>
  <si>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</si>
  <si>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</si>
  <si>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</si>
  <si>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</si>
  <si>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</si>
  <si>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</si>
  <si>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</si>
  <si>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</si>
  <si>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</si>
  <si>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</si>
  <si>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</si>
  <si>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</si>
  <si>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</si>
  <si>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</si>
  <si>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</si>
  <si>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</si>
  <si>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</si>
  <si>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</si>
  <si>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</si>
  <si>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</si>
  <si>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</si>
  <si>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</si>
  <si>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</si>
  <si>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</si>
  <si>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</si>
  <si>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</si>
  <si>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</si>
  <si>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</si>
  <si>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</si>
  <si>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</si>
  <si>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</si>
  <si>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</si>
  <si>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</si>
  <si>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</si>
  <si>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</si>
  <si>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</si>
  <si>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</si>
  <si>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</si>
  <si>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</si>
  <si>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</si>
  <si>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</si>
  <si>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</si>
  <si>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</si>
  <si>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</si>
  <si>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</si>
  <si>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</si>
  <si>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</si>
  <si>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</si>
  <si>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</si>
  <si>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</si>
  <si>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</si>
  <si>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</si>
  <si>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</si>
  <si>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</si>
  <si>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</si>
  <si>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</si>
  <si>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</si>
  <si>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</si>
  <si>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</si>
  <si>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</si>
  <si>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</si>
  <si>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</si>
  <si>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</si>
  <si>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</si>
  <si>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</si>
  <si>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</si>
  <si>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</si>
  <si>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</si>
  <si>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</si>
  <si>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</si>
  <si>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</si>
  <si>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</si>
  <si>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</si>
  <si>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</si>
  <si>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</si>
  <si>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</si>
  <si>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</si>
  <si>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</si>
  <si>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</si>
  <si>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</si>
  <si>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</si>
  <si>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</si>
  <si>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</si>
  <si>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</si>
  <si>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</si>
  <si>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</si>
  <si>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</si>
  <si>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</si>
  <si>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</si>
  <si>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</si>
  <si>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</si>
  <si>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</si>
  <si>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</si>
  <si>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</si>
  <si>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</si>
  <si>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</si>
  <si>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</si>
  <si>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</si>
  <si>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</si>
  <si>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</si>
  <si>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</si>
  <si>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</si>
  <si>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</si>
  <si>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</si>
  <si>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</si>
  <si>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</si>
  <si>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</si>
  <si>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</si>
  <si>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</si>
  <si>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</si>
  <si>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</si>
  <si>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</si>
  <si>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</si>
  <si>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</si>
  <si>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</si>
  <si>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</si>
  <si>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</si>
  <si>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</si>
  <si>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</si>
  <si>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</si>
  <si>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</si>
  <si>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</si>
  <si>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</si>
  <si>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</si>
  <si>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</si>
  <si>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</si>
  <si>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</si>
  <si>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</si>
  <si>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</si>
  <si>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</si>
  <si>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</si>
  <si>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</si>
  <si>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</si>
  <si>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</si>
  <si>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</si>
  <si>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</si>
  <si>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</si>
  <si>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</si>
  <si>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</si>
  <si>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</si>
  <si>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</si>
  <si>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</si>
  <si>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</si>
  <si>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</si>
  <si>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</si>
  <si>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</si>
  <si>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</si>
  <si>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</si>
  <si>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</si>
  <si>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</si>
  <si>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</si>
  <si>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</si>
  <si>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</si>
  <si>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</si>
  <si>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</si>
  <si>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</si>
  <si>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</si>
  <si>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</si>
  <si>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</si>
  <si>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</si>
  <si>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</si>
  <si>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</si>
  <si>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</si>
  <si>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</si>
  <si>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</si>
  <si>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</si>
  <si>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</si>
  <si>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</si>
  <si>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</si>
  <si>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</si>
  <si>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</si>
  <si>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</si>
  <si>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</si>
  <si>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</si>
  <si>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</si>
  <si>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</si>
  <si>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</si>
  <si>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</si>
  <si>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</si>
  <si>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</si>
  <si>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</si>
  <si>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</si>
  <si>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</si>
  <si>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</si>
  <si>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</si>
  <si>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</si>
  <si>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</si>
  <si>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</si>
  <si>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</si>
  <si>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</si>
  <si>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</si>
  <si>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</si>
  <si>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</si>
  <si>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</si>
  <si>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</si>
  <si>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</si>
  <si>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</si>
  <si>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</si>
  <si>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</si>
  <si>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</si>
  <si>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</si>
  <si>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</si>
  <si>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</si>
  <si>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</si>
  <si>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</si>
  <si>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</si>
  <si>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</si>
  <si>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</si>
  <si>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</si>
  <si>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</si>
  <si>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</si>
  <si>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</si>
  <si>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</si>
  <si>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</si>
  <si>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</si>
  <si>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</si>
  <si>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</si>
  <si>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</si>
  <si>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</si>
  <si>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</si>
  <si>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</si>
  <si>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</si>
  <si>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</si>
  <si>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</si>
  <si>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</si>
  <si>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</si>
  <si>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</si>
  <si>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</si>
  <si>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</si>
  <si>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</si>
  <si>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</si>
  <si>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</si>
  <si>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</si>
  <si>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</si>
  <si>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</si>
  <si>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</si>
  <si>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</si>
  <si>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</si>
  <si>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</si>
  <si>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</si>
  <si>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</si>
  <si>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</si>
  <si>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</si>
  <si>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</si>
  <si>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</si>
  <si>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</si>
  <si>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</si>
  <si>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</si>
  <si>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</si>
  <si>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</si>
  <si>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</si>
  <si>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</si>
  <si>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</si>
  <si>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</si>
  <si>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</si>
  <si>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</si>
  <si>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</si>
  <si>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</si>
  <si>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</si>
  <si>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</si>
  <si>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</si>
  <si>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</si>
  <si>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</si>
  <si>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</si>
  <si>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</si>
  <si>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</si>
  <si>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</si>
  <si>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</si>
  <si>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</si>
  <si>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</si>
  <si>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</si>
  <si>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</si>
  <si>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</si>
  <si>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</si>
  <si>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</si>
  <si>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</si>
  <si>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</si>
  <si>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</si>
  <si>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</si>
  <si>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</si>
  <si>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</si>
  <si>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</si>
  <si>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</si>
  <si>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</si>
  <si>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</si>
  <si>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</si>
  <si>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</si>
  <si>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</si>
  <si>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</si>
  <si>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</si>
  <si>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</si>
  <si>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</si>
  <si>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</si>
  <si>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</si>
  <si>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</si>
  <si>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</si>
  <si>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</si>
  <si>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</si>
  <si>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</si>
  <si>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</si>
  <si>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</si>
  <si>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</si>
  <si>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</si>
  <si>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</si>
  <si>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</si>
  <si>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</si>
  <si>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</si>
  <si>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</si>
  <si>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</si>
  <si>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</si>
  <si>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</si>
  <si>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</si>
  <si>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</si>
  <si>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</si>
  <si>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</si>
  <si>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</si>
  <si>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</si>
  <si>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</si>
  <si>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</si>
  <si>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</si>
  <si>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</si>
  <si>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</si>
  <si>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</si>
  <si>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</si>
  <si>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</si>
  <si>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</si>
  <si>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</si>
  <si>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</si>
  <si>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</si>
  <si>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</si>
  <si>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</si>
  <si>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</si>
  <si>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</si>
  <si>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</si>
  <si>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</si>
  <si>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</si>
  <si>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</si>
  <si>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</si>
  <si>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</si>
  <si>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</si>
  <si>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</si>
  <si>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</si>
  <si>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</si>
  <si>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</si>
  <si>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</si>
  <si>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</si>
  <si>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</si>
  <si>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</si>
  <si>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</si>
  <si>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</si>
  <si>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</si>
  <si>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</si>
  <si>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</si>
  <si>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</si>
  <si>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</si>
  <si>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</si>
  <si>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</si>
  <si>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</si>
  <si>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</si>
  <si>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</si>
  <si>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</si>
  <si>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</si>
  <si>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</si>
  <si>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</si>
  <si>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</si>
  <si>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</si>
  <si>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</si>
  <si>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</si>
  <si>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</si>
  <si>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</si>
  <si>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</si>
  <si>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</si>
  <si>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</si>
  <si>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</si>
  <si>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</si>
  <si>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</si>
  <si>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</si>
  <si>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</si>
  <si>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</si>
  <si>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</si>
  <si>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</si>
  <si>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</si>
  <si>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</si>
  <si>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</si>
  <si>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</si>
  <si>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</si>
  <si>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</si>
  <si>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</si>
  <si>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</si>
  <si>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</si>
  <si>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</si>
  <si>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</si>
  <si>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</si>
  <si>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</si>
  <si>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</si>
  <si>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</si>
  <si>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</si>
  <si>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</si>
  <si>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</si>
  <si>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</si>
  <si>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</si>
  <si>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</si>
  <si>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</si>
  <si>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</si>
  <si>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</si>
  <si>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</si>
  <si>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</si>
  <si>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</si>
  <si>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</si>
  <si>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</si>
  <si>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</si>
  <si>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</si>
  <si>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</si>
  <si>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</si>
  <si>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</si>
  <si>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</si>
  <si>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</si>
  <si>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</si>
  <si>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</si>
  <si>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</si>
  <si>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</si>
  <si>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</si>
  <si>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</si>
  <si>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</si>
  <si>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</si>
  <si>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</si>
  <si>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</si>
  <si>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</si>
  <si>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</si>
  <si>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</si>
  <si>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</si>
  <si>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</si>
  <si>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</si>
  <si>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</si>
  <si>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</si>
  <si>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</si>
  <si>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</si>
  <si>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</si>
  <si>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</si>
  <si>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</si>
  <si>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</si>
  <si>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</si>
  <si>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</si>
  <si>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</si>
  <si>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</si>
  <si>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</si>
  <si>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</si>
  <si>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</si>
  <si>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</si>
  <si>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</si>
  <si>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</si>
  <si>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</si>
  <si>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</si>
  <si>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</si>
  <si>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</si>
  <si>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</si>
  <si>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</si>
  <si>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</si>
  <si>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</si>
  <si>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</si>
  <si>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</si>
  <si>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</si>
  <si>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</si>
  <si>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</si>
  <si>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</si>
  <si>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</si>
  <si>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</si>
  <si>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</si>
  <si>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</si>
  <si>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</si>
  <si>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</si>
  <si>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</si>
  <si>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</si>
  <si>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</si>
  <si>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</si>
  <si>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</si>
  <si>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</si>
  <si>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</si>
  <si>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</si>
  <si>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</si>
  <si>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</si>
  <si>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</si>
  <si>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</si>
  <si>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</si>
  <si>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</si>
  <si>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</si>
  <si>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</si>
  <si>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</si>
  <si>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</si>
  <si>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</si>
  <si>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</si>
  <si>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</si>
  <si>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</si>
  <si>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</si>
  <si>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</si>
  <si>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</si>
  <si>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</si>
  <si>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</si>
  <si>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</si>
  <si>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</si>
  <si>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</si>
  <si>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</si>
  <si>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</si>
  <si>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</si>
  <si>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</si>
  <si>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</si>
  <si>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</si>
  <si>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</si>
  <si>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</si>
  <si>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</si>
  <si>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</si>
  <si>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</si>
  <si>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</si>
  <si>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</si>
  <si>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</si>
  <si>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</si>
  <si>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</si>
  <si>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</si>
  <si>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</si>
  <si>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</si>
  <si>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</si>
  <si>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</si>
  <si>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</si>
  <si>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</si>
  <si>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</si>
  <si>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</si>
  <si>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</si>
  <si>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</si>
  <si>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</si>
  <si>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</si>
  <si>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</si>
  <si>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</si>
  <si>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</si>
  <si>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</si>
  <si>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</si>
  <si>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</si>
  <si>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</si>
  <si>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</si>
  <si>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</si>
  <si>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</si>
  <si>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</si>
  <si>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</si>
  <si>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</si>
  <si>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</si>
  <si>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</si>
  <si>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</si>
  <si>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</si>
  <si>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</si>
  <si>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</si>
  <si>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</si>
  <si>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</si>
  <si>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</si>
  <si>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</si>
  <si>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</si>
  <si>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</si>
  <si>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</si>
  <si>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</si>
  <si>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</si>
  <si>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</si>
  <si>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</si>
  <si>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</si>
  <si>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</si>
  <si>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</si>
  <si>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</si>
  <si>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</si>
  <si>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</si>
  <si>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</si>
  <si>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</si>
  <si>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</si>
  <si>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</si>
  <si>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</si>
  <si>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</si>
  <si>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</si>
  <si>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</si>
  <si>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</si>
  <si>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</si>
  <si>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</si>
  <si>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</si>
  <si>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</si>
  <si>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</si>
  <si>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</si>
  <si>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</si>
  <si>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</si>
  <si>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</si>
  <si>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</si>
  <si>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</si>
  <si>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</si>
  <si>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</si>
  <si>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</si>
  <si>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</si>
  <si>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</si>
  <si>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</si>
  <si>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</si>
  <si>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</si>
  <si>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</si>
  <si>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</si>
  <si>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</si>
  <si>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</si>
  <si>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</si>
  <si>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</si>
  <si>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</si>
  <si>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</si>
  <si>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</si>
  <si>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</si>
  <si>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</si>
  <si>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</si>
  <si>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</si>
  <si>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</si>
  <si>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</si>
  <si>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</si>
  <si>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</si>
  <si>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</si>
  <si>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</si>
  <si>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</si>
  <si>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</si>
  <si>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</si>
  <si>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</si>
  <si>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</si>
  <si>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</si>
  <si>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</si>
  <si>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</si>
  <si>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</si>
  <si>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</si>
  <si>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</si>
  <si>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</si>
  <si>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</si>
  <si>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</si>
  <si>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</si>
  <si>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</si>
  <si>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</si>
  <si>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</si>
  <si>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</si>
  <si>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</si>
  <si>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</si>
  <si>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</si>
  <si>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</si>
  <si>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</si>
  <si>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</si>
  <si>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</si>
  <si>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</si>
  <si>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</si>
  <si>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</si>
  <si>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</si>
  <si>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</si>
  <si>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</si>
  <si>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</si>
  <si>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</si>
  <si>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</si>
  <si>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</si>
  <si>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</si>
  <si>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</si>
  <si>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</si>
  <si>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</si>
  <si>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</si>
  <si>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</si>
  <si>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</si>
  <si>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</si>
  <si>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</si>
  <si>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</si>
  <si>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</si>
  <si>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</si>
  <si>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</si>
  <si>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</si>
  <si>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</si>
  <si>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</si>
  <si>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</si>
  <si>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</si>
  <si>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</si>
  <si>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</si>
  <si>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</si>
  <si>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</si>
  <si>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</si>
  <si>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</si>
  <si>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</si>
  <si>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</si>
  <si>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</si>
  <si>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</si>
  <si>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</si>
  <si>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</si>
  <si>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</si>
  <si>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</si>
  <si>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</si>
  <si>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</si>
  <si>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</si>
  <si>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</si>
  <si>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</si>
  <si>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</si>
  <si>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</si>
  <si>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</si>
  <si>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</si>
  <si>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</si>
  <si>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</si>
  <si>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</si>
  <si>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</si>
  <si>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</si>
  <si>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</si>
  <si>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</si>
  <si>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</si>
  <si>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</si>
  <si>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</si>
  <si>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</si>
  <si>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</si>
  <si>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</si>
  <si>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</si>
  <si>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</si>
  <si>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</si>
  <si>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</si>
  <si>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</si>
  <si>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</si>
  <si>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</si>
  <si>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</si>
  <si>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</si>
  <si>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</si>
  <si>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</si>
  <si>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</si>
  <si>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</si>
  <si>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</si>
  <si>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</si>
  <si>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</si>
  <si>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</si>
  <si>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</si>
  <si>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</si>
  <si>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</si>
  <si>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</si>
  <si>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</si>
  <si>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</si>
  <si>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</si>
  <si>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</si>
  <si>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</si>
  <si>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</si>
  <si>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</si>
  <si>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</si>
  <si>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</si>
  <si>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</si>
  <si>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</si>
  <si>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</si>
  <si>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</si>
  <si>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</si>
  <si>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</si>
  <si>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</si>
  <si>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</si>
  <si>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</si>
  <si>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</si>
  <si>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</si>
  <si>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</si>
  <si>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</si>
  <si>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</si>
  <si>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</si>
  <si>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</si>
  <si>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</si>
  <si>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</si>
  <si>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</si>
  <si>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</si>
  <si>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</si>
  <si>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</si>
  <si>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</si>
  <si>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</si>
  <si>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</si>
  <si>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</si>
  <si>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</si>
  <si>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</si>
  <si>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</si>
  <si>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</si>
  <si>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</si>
  <si>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</si>
  <si>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</si>
  <si>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</si>
  <si>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</si>
  <si>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</si>
  <si>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</si>
  <si>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</si>
  <si>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</si>
  <si>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</si>
  <si>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</si>
  <si>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</si>
  <si>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</si>
  <si>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</si>
  <si>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</si>
  <si>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</si>
  <si>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</si>
  <si>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</si>
  <si>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</si>
  <si>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</si>
  <si>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</si>
  <si>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</si>
  <si>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</si>
  <si>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</si>
  <si>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</si>
  <si>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</si>
  <si>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</si>
  <si>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</si>
  <si>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</si>
  <si>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</si>
  <si>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</si>
  <si>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</si>
  <si>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</si>
  <si>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</si>
  <si>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</si>
  <si>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</si>
  <si>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</si>
  <si>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</si>
  <si>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</si>
  <si>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</si>
  <si>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</si>
  <si>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</si>
  <si>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</si>
  <si>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</si>
  <si>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</si>
  <si>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</si>
  <si>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</si>
  <si>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</si>
  <si>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</si>
  <si>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</si>
  <si>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</si>
  <si>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</si>
  <si>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</si>
  <si>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</si>
  <si>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</si>
  <si>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</si>
  <si>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</si>
  <si>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</si>
  <si>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</si>
  <si>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</si>
  <si>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</si>
  <si>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</si>
  <si>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</si>
  <si>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</si>
  <si>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</si>
  <si>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</si>
  <si>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</si>
  <si>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</si>
  <si>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</si>
  <si>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</si>
  <si>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</si>
  <si>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</si>
  <si>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</si>
  <si>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</si>
  <si>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</si>
  <si>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</si>
  <si>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</si>
  <si>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</si>
  <si>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</si>
  <si>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</si>
  <si>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</si>
  <si>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</si>
  <si>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</si>
  <si>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</si>
  <si>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</si>
  <si>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</si>
  <si>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</si>
  <si>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</si>
  <si>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</si>
  <si>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</si>
  <si>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</si>
  <si>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</si>
  <si>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</si>
  <si>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</si>
  <si>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</si>
  <si>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</si>
  <si>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</si>
  <si>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</si>
  <si>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</si>
  <si>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</si>
  <si>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</si>
  <si>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</si>
  <si>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</si>
  <si>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</si>
  <si>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</si>
  <si>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</si>
  <si>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</si>
  <si>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</si>
  <si>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</si>
  <si>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</si>
  <si>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</si>
  <si>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</si>
  <si>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</si>
  <si>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</si>
  <si>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</si>
  <si>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</si>
  <si>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</si>
  <si>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</si>
  <si>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</si>
  <si>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</si>
  <si>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</si>
  <si>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</si>
  <si>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</si>
  <si>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</si>
  <si>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</si>
  <si>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</si>
  <si>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</si>
  <si>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</si>
  <si>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</si>
  <si>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</si>
  <si>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</si>
  <si>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</si>
  <si>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</si>
  <si>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</si>
  <si>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</si>
  <si>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</si>
  <si>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</si>
  <si>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</si>
  <si>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</si>
  <si>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</si>
  <si>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</si>
  <si>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</si>
  <si>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</si>
  <si>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</si>
  <si>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</si>
  <si>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</si>
  <si>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</si>
  <si>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</si>
  <si>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</si>
  <si>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</si>
  <si>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</si>
  <si>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</si>
  <si>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</si>
  <si>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</si>
  <si>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</si>
  <si>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</si>
  <si>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</si>
  <si>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</si>
  <si>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</si>
  <si>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</si>
  <si>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</si>
  <si>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</si>
  <si>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</si>
  <si>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</si>
  <si>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</si>
  <si>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</si>
  <si>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</si>
  <si>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</si>
  <si>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</si>
  <si>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</si>
  <si>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</si>
  <si>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</si>
  <si>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</si>
  <si>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</si>
  <si>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</si>
  <si>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</si>
  <si>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</si>
  <si>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</si>
  <si>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</si>
  <si>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</si>
  <si>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</si>
  <si>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</si>
  <si>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</si>
  <si>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</si>
  <si>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</si>
  <si>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</si>
  <si>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</si>
  <si>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</si>
  <si>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</si>
  <si>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</si>
  <si>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</si>
  <si>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</si>
  <si>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</si>
  <si>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</si>
  <si>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</si>
  <si>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</si>
  <si>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</si>
  <si>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</si>
  <si>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</si>
  <si>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</si>
  <si>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</si>
  <si>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</si>
  <si>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</si>
  <si>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</si>
  <si>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</si>
  <si>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</si>
  <si>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</si>
  <si>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</si>
  <si>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</si>
  <si>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</si>
  <si>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</si>
  <si>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</si>
  <si>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</si>
  <si>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</si>
  <si>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</si>
  <si>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</si>
  <si>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</si>
  <si>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</si>
  <si>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</si>
  <si>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</si>
  <si>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</si>
  <si>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</si>
  <si>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</si>
  <si>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</si>
  <si>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</si>
  <si>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</si>
  <si>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</si>
  <si>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</si>
  <si>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</si>
  <si>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</si>
  <si>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</si>
  <si>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</si>
  <si>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</si>
  <si>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</si>
  <si>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</si>
  <si>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</si>
  <si>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</si>
  <si>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</si>
  <si>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</si>
  <si>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</si>
  <si>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</si>
  <si>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</si>
  <si>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</si>
  <si>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</si>
  <si>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</si>
  <si>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</si>
  <si>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</si>
  <si>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</si>
  <si>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</si>
  <si>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</si>
  <si>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</si>
  <si>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</si>
  <si>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</si>
  <si>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</si>
  <si>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</si>
  <si>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</si>
  <si>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</si>
  <si>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</si>
  <si>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</si>
  <si>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</si>
  <si>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</si>
  <si>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</si>
  <si>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</si>
  <si>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</si>
  <si>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</si>
  <si>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</si>
  <si>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</si>
  <si>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</si>
  <si>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</si>
  <si>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</si>
  <si>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</si>
  <si>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</si>
  <si>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</si>
  <si>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</si>
  <si>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</si>
  <si>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</si>
  <si>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</si>
  <si>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</si>
  <si>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</si>
  <si>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</si>
  <si>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</si>
  <si>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</si>
  <si>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</si>
  <si>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</si>
  <si>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</si>
  <si>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</si>
  <si>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</si>
  <si>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</si>
  <si>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</si>
  <si>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</si>
  <si>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</si>
  <si>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</si>
  <si>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</si>
  <si>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</si>
  <si>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</si>
  <si>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</si>
  <si>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</si>
  <si>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</si>
  <si>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</si>
  <si>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</si>
  <si>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</si>
  <si>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</si>
  <si>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</si>
  <si>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</si>
  <si>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</si>
  <si>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</si>
  <si>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</si>
  <si>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</si>
  <si>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</si>
  <si>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</si>
  <si>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</si>
  <si>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</si>
  <si>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</si>
  <si>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</si>
  <si>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</si>
  <si>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</si>
  <si>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</si>
  <si>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</si>
  <si>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</si>
  <si>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</si>
  <si>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</si>
  <si>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</si>
  <si>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</si>
  <si>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</si>
  <si>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</si>
  <si>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</si>
  <si>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</si>
  <si>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</si>
  <si>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</si>
  <si>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</si>
  <si>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</si>
  <si>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</si>
  <si>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</si>
  <si>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</si>
  <si>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</si>
  <si>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</si>
  <si>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</si>
  <si>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</si>
  <si>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</si>
  <si>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</si>
  <si>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</si>
  <si>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</si>
  <si>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</si>
  <si>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</si>
  <si>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</si>
  <si>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</si>
  <si>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</si>
  <si>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</si>
  <si>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</si>
  <si>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</si>
  <si>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</si>
  <si>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</si>
  <si>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</si>
  <si>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</si>
  <si>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</si>
  <si>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</si>
  <si>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</si>
  <si>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</si>
  <si>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</si>
  <si>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</si>
  <si>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</si>
  <si>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</si>
  <si>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</si>
  <si>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</si>
  <si>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</si>
  <si>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</si>
  <si>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</si>
  <si>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</si>
  <si>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</si>
  <si>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</si>
  <si>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</si>
  <si>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</si>
  <si>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</si>
  <si>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</si>
  <si>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</si>
  <si>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</si>
  <si>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</si>
  <si>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</si>
  <si>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</si>
  <si>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</si>
  <si>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</si>
  <si>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</si>
  <si>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</si>
  <si>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</si>
  <si>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</si>
  <si>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</si>
  <si>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</si>
  <si>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</si>
  <si>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</si>
  <si>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</si>
  <si>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</si>
  <si>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</si>
  <si>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</si>
  <si>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</si>
  <si>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</si>
  <si>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</si>
  <si>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</si>
  <si>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</si>
  <si>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</si>
  <si>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</si>
  <si>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</si>
  <si>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</si>
  <si>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</si>
  <si>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</si>
  <si>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</si>
  <si>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</si>
  <si>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</si>
  <si>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</si>
  <si>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</si>
  <si>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</si>
  <si>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</si>
  <si>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</si>
  <si>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</si>
  <si>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</si>
  <si>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</si>
  <si>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</si>
  <si>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</si>
  <si>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</si>
  <si>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</si>
  <si>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</si>
  <si>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</si>
  <si>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</si>
  <si>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</si>
  <si>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</si>
  <si>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</si>
  <si>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</si>
  <si>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</si>
  <si>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</si>
  <si>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</si>
  <si>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</si>
  <si>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</si>
  <si>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</si>
  <si>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</si>
  <si>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</si>
  <si>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</si>
  <si>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</si>
  <si>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</si>
  <si>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</si>
  <si>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</si>
  <si>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</si>
  <si>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</si>
  <si>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</si>
  <si>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</si>
  <si>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</si>
  <si>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</si>
  <si>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</si>
  <si>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</si>
  <si>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</si>
  <si>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</si>
  <si>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</si>
  <si>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</si>
  <si>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</si>
  <si>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</si>
  <si>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</si>
  <si>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</si>
  <si>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</si>
  <si>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</si>
  <si>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</si>
  <si>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</si>
  <si>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</si>
  <si>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</si>
  <si>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</si>
  <si>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</si>
  <si>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</si>
  <si>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</si>
  <si>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</si>
  <si>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</si>
  <si>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</si>
  <si>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</si>
  <si>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</si>
  <si>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</si>
  <si>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</si>
  <si>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</si>
  <si>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</si>
  <si>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</si>
  <si>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</si>
  <si>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</si>
  <si>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</si>
  <si>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</si>
  <si>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</si>
  <si>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</si>
  <si>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</si>
  <si>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</si>
  <si>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</si>
  <si>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</si>
  <si>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</si>
  <si>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</si>
  <si>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</si>
  <si>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</si>
  <si>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</si>
  <si>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</si>
  <si>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</si>
  <si>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</si>
  <si>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</si>
  <si>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</si>
  <si>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</si>
  <si>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</si>
  <si>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</si>
  <si>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</si>
  <si>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</si>
  <si>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</si>
  <si>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</si>
  <si>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</si>
  <si>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</si>
  <si>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</si>
  <si>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</si>
  <si>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</si>
  <si>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</si>
  <si>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</si>
  <si>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</si>
  <si>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</si>
  <si>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</si>
  <si>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</si>
  <si>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</si>
  <si>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</si>
  <si>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</si>
  <si>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</si>
  <si>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</si>
  <si>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</si>
  <si>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</si>
  <si>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</si>
  <si>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</si>
  <si>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</si>
  <si>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</si>
  <si>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</si>
  <si>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</si>
  <si>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</si>
  <si>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</si>
  <si>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</si>
  <si>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</si>
  <si>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</si>
  <si>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</si>
  <si>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</si>
  <si>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</si>
  <si>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</si>
  <si>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</si>
  <si>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</si>
  <si>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</si>
  <si>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</si>
  <si>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</si>
  <si>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</si>
  <si>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</si>
  <si>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</si>
  <si>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</si>
  <si>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</si>
  <si>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</si>
  <si>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</si>
  <si>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</si>
  <si>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</si>
  <si>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</si>
  <si>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</si>
  <si>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</si>
  <si>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</si>
  <si>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</si>
  <si>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</si>
  <si>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</si>
  <si>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</si>
  <si>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</si>
  <si>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</si>
  <si>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</si>
  <si>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</si>
  <si>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</si>
  <si>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</si>
  <si>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</si>
  <si>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</si>
  <si>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</si>
  <si>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</si>
  <si>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</si>
  <si>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</si>
  <si>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</si>
  <si>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</si>
  <si>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</si>
  <si>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</si>
  <si>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</si>
  <si>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</si>
  <si>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</si>
  <si>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</si>
  <si>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</si>
  <si>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</si>
  <si>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</si>
  <si>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</si>
  <si>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</si>
  <si>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</si>
  <si>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</si>
  <si>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</si>
  <si>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</si>
  <si>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</si>
  <si>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</si>
  <si>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</si>
  <si>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</si>
  <si>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</si>
  <si>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</si>
  <si>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</si>
  <si>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</si>
  <si>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</si>
  <si>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</si>
  <si>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</si>
  <si>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</si>
  <si>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</si>
  <si>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</si>
  <si>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</si>
  <si>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</si>
  <si>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</si>
  <si>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</si>
  <si>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</si>
  <si>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</si>
  <si>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</si>
  <si>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</si>
  <si>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</si>
  <si>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</si>
  <si>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</si>
  <si>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</si>
  <si>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</si>
  <si>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</si>
  <si>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</si>
  <si>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</si>
  <si>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</si>
  <si>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</si>
  <si>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</si>
  <si>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</si>
  <si>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</si>
  <si>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</si>
  <si>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</si>
  <si>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</si>
  <si>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</si>
  <si>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</si>
  <si>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</si>
  <si>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</si>
  <si>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</si>
  <si>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</si>
  <si>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</si>
  <si>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</si>
  <si>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</si>
  <si>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</si>
  <si>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</si>
  <si>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</si>
  <si>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</si>
  <si>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</si>
  <si>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</si>
  <si>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</si>
  <si>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</si>
  <si>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</si>
  <si>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</si>
  <si>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</si>
  <si>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</si>
  <si>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</si>
  <si>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</si>
  <si>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</si>
  <si>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</si>
  <si>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</si>
  <si>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</si>
  <si>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</si>
  <si>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</si>
  <si>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</si>
  <si>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</si>
  <si>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</si>
  <si>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</si>
  <si>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</si>
  <si>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</si>
  <si>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</si>
  <si>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</si>
  <si>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</si>
  <si>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</si>
  <si>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</si>
  <si>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</si>
  <si>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</si>
  <si>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</si>
  <si>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</si>
  <si>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</si>
  <si>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</si>
  <si>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</si>
  <si>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</si>
  <si>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</si>
  <si>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</si>
  <si>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</si>
  <si>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</si>
  <si>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</si>
  <si>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</si>
  <si>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</si>
  <si>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</si>
  <si>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</si>
  <si>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</si>
  <si>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</si>
  <si>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</si>
  <si>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</si>
  <si>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</si>
  <si>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</si>
  <si>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</si>
  <si>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</si>
  <si>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</si>
  <si>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</si>
  <si>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</si>
  <si>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</si>
  <si>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</si>
  <si>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</si>
  <si>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</si>
  <si>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</si>
  <si>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</si>
  <si>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</si>
  <si>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</si>
  <si>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</si>
  <si>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</si>
  <si>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</si>
  <si>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</si>
  <si>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</si>
  <si>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</si>
  <si>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</si>
  <si>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</si>
  <si>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</si>
  <si>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</si>
  <si>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</si>
  <si>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</si>
  <si>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</si>
  <si>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</si>
  <si>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</si>
  <si>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</si>
  <si>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</si>
  <si>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</si>
  <si>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</si>
  <si>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</si>
  <si>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</si>
  <si>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</si>
  <si>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</si>
  <si>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</si>
  <si>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</si>
  <si>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</si>
  <si>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</si>
  <si>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</si>
  <si>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</si>
  <si>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</si>
  <si>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</si>
  <si>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</si>
  <si>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</si>
  <si>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</si>
  <si>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</si>
  <si>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</si>
  <si>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</si>
  <si>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</si>
  <si>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</si>
  <si>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</si>
  <si>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</si>
  <si>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</si>
  <si>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</si>
  <si>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</si>
  <si>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</si>
  <si>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</si>
  <si>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</si>
  <si>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</si>
  <si>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</si>
  <si>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</si>
  <si>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</si>
  <si>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</si>
  <si>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</si>
  <si>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</si>
  <si>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</si>
  <si>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</si>
  <si>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</si>
  <si>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</si>
  <si>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</si>
  <si>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</si>
  <si>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</si>
  <si>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</si>
  <si>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</si>
  <si>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</si>
  <si>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</si>
  <si>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</si>
  <si>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</si>
  <si>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</si>
  <si>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</si>
  <si>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</si>
  <si>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</si>
  <si>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</si>
  <si>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</si>
  <si>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</si>
  <si>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</si>
  <si>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</si>
  <si>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</si>
  <si>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</si>
  <si>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</si>
  <si>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</si>
  <si>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</si>
  <si>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</si>
  <si>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</si>
  <si>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</si>
  <si>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</si>
  <si>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</si>
  <si>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</si>
  <si>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</si>
  <si>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</si>
  <si>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</si>
  <si>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</si>
  <si>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</si>
  <si>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</si>
  <si>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</si>
  <si>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</si>
  <si>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</si>
  <si>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</si>
  <si>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</si>
  <si>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</si>
  <si>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</si>
  <si>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</si>
  <si>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</si>
  <si>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</si>
  <si>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</si>
  <si>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</si>
  <si>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</si>
  <si>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</si>
  <si>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</si>
  <si>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</si>
  <si>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</si>
  <si>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</si>
  <si>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</si>
  <si>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</si>
  <si>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</si>
  <si>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</si>
  <si>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</si>
  <si>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</si>
  <si>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</si>
  <si>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</si>
  <si>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</si>
  <si>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</si>
  <si>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</si>
  <si>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</si>
  <si>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</si>
  <si>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</si>
  <si>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</si>
  <si>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</si>
  <si>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</si>
  <si>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</si>
  <si>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</si>
  <si>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</si>
  <si>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</si>
  <si>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</si>
  <si>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</si>
  <si>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</si>
  <si>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</si>
  <si>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</si>
  <si>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</si>
  <si>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</si>
  <si>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</si>
  <si>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</si>
  <si>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</si>
  <si>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</si>
  <si>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</si>
  <si>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</si>
  <si>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</si>
  <si>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</si>
  <si>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</si>
  <si>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</si>
  <si>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</si>
  <si>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</si>
  <si>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</si>
  <si>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</si>
  <si>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</si>
  <si>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</si>
  <si>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</si>
  <si>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</si>
  <si>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</si>
  <si>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</si>
  <si>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</si>
  <si>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</si>
  <si>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</si>
  <si>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</si>
  <si>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</si>
  <si>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</si>
  <si>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</si>
  <si>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</si>
  <si>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</si>
  <si>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</si>
  <si>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</si>
  <si>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</si>
  <si>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</si>
  <si>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</si>
  <si>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</si>
  <si>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</si>
  <si>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</si>
  <si>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</si>
  <si>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</si>
  <si>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</si>
  <si>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</si>
  <si>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</si>
  <si>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</si>
  <si>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</si>
  <si>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</si>
  <si>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</si>
  <si>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</si>
  <si>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</si>
  <si>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</si>
  <si>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</si>
  <si>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</si>
  <si>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</si>
  <si>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</si>
  <si>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</si>
  <si>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</si>
  <si>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</si>
  <si>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</si>
  <si>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</si>
  <si>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</si>
  <si>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</si>
  <si>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</si>
  <si>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</si>
  <si>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</si>
  <si>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</si>
  <si>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</si>
  <si>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</si>
  <si>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</si>
  <si>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</si>
  <si>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</si>
  <si>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</si>
  <si>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</si>
  <si>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</si>
  <si>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</si>
  <si>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</si>
  <si>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</si>
  <si>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</si>
  <si>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</si>
  <si>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</si>
  <si>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</si>
  <si>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</si>
  <si>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</si>
  <si>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</si>
  <si>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</si>
  <si>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</si>
  <si>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</si>
  <si>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</si>
  <si>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</si>
  <si>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</si>
  <si>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</si>
  <si>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</si>
  <si>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</si>
  <si>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</si>
  <si>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</si>
  <si>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</si>
  <si>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</si>
  <si>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</si>
  <si>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</si>
  <si>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</si>
  <si>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</si>
  <si>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</si>
  <si>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</si>
  <si>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</si>
  <si>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</si>
  <si>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</si>
  <si>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</si>
  <si>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</si>
  <si>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</si>
  <si>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</si>
  <si>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</si>
  <si>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</si>
  <si>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</si>
  <si>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</si>
  <si>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</si>
  <si>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</si>
  <si>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</si>
  <si>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</si>
  <si>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</si>
  <si>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</si>
  <si>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</si>
  <si>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</si>
  <si>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</si>
  <si>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</si>
  <si>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</si>
  <si>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</si>
  <si>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</si>
  <si>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</si>
  <si>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</si>
  <si>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</si>
  <si>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</si>
  <si>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</si>
  <si>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</si>
  <si>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</si>
  <si>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</si>
  <si>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</si>
  <si>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</si>
  <si>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</si>
  <si>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</si>
  <si>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</si>
  <si>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</si>
  <si>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</si>
  <si>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</si>
  <si>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</si>
  <si>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</si>
  <si>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</si>
  <si>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</si>
  <si>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</si>
  <si>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</si>
  <si>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</si>
  <si>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</si>
  <si>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</si>
  <si>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</si>
  <si>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</si>
  <si>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</si>
  <si>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</si>
  <si>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</si>
  <si>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</si>
  <si>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</si>
  <si>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</si>
  <si>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</si>
  <si>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</si>
  <si>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</si>
  <si>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</si>
  <si>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</si>
  <si>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</si>
  <si>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</si>
  <si>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</si>
  <si>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</si>
  <si>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</si>
  <si>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</si>
  <si>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</si>
  <si>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</si>
  <si>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</si>
  <si>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</si>
  <si>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</si>
  <si>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</si>
  <si>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</si>
  <si>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</si>
  <si>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</si>
  <si>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</si>
  <si>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</si>
  <si>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</si>
  <si>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</si>
  <si>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</si>
  <si>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</si>
  <si>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</si>
  <si>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</si>
  <si>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</si>
  <si>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</si>
  <si>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</si>
  <si>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</si>
  <si>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</si>
  <si>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</si>
  <si>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</si>
  <si>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</si>
  <si>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</si>
  <si>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</si>
  <si>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</si>
  <si>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</si>
  <si>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</si>
  <si>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</si>
  <si>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</si>
  <si>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</si>
  <si>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</si>
  <si>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</si>
  <si>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</si>
  <si>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</si>
  <si>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</si>
  <si>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</si>
  <si>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</si>
  <si>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</si>
  <si>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</si>
  <si>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</si>
  <si>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</si>
  <si>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</si>
  <si>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</si>
  <si>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</si>
  <si>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</si>
  <si>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</si>
  <si>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</si>
  <si>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</si>
  <si>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</si>
  <si>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</si>
  <si>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</si>
  <si>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</si>
  <si>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</si>
  <si>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</si>
  <si>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</si>
  <si>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</si>
  <si>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</si>
  <si>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</si>
  <si>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</si>
  <si>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</si>
  <si>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</si>
  <si>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</si>
  <si>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</si>
  <si>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</si>
  <si>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</si>
  <si>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</si>
  <si>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</si>
  <si>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</si>
  <si>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</si>
  <si>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</si>
  <si>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</si>
  <si>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</si>
  <si>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</si>
  <si>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</si>
  <si>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</si>
  <si>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</si>
  <si>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</si>
  <si>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</si>
  <si>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</si>
  <si>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</si>
  <si>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</si>
  <si>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</si>
  <si>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</si>
  <si>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</si>
  <si>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</si>
  <si>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</si>
  <si>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</si>
  <si>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</si>
  <si>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</si>
  <si>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</si>
  <si>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</si>
  <si>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</si>
  <si>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</si>
  <si>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</si>
  <si>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</si>
  <si>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</si>
  <si>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</si>
  <si>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</si>
  <si>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</si>
  <si>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</si>
  <si>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</si>
  <si>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</si>
  <si>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</si>
  <si>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</si>
  <si>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</si>
  <si>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</si>
  <si>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</si>
  <si>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</si>
  <si>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</si>
  <si>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</si>
  <si>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</si>
  <si>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</si>
  <si>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</si>
  <si>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</si>
  <si>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</si>
  <si>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</si>
  <si>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</si>
  <si>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</si>
  <si>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</si>
  <si>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</si>
  <si>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</si>
  <si>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</si>
  <si>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</si>
  <si>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</si>
  <si>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</si>
  <si>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</si>
  <si>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</si>
  <si>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</si>
  <si>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</si>
  <si>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</si>
  <si>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</si>
  <si>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</si>
  <si>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</si>
  <si>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</si>
  <si>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</si>
  <si>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</si>
  <si>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</si>
  <si>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</si>
  <si>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</si>
  <si>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</si>
  <si>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</si>
  <si>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</si>
  <si>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</si>
  <si>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</si>
  <si>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</si>
  <si>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</si>
  <si>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</si>
  <si>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</si>
  <si>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</si>
  <si>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</si>
  <si>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</si>
  <si>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</si>
  <si>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</si>
  <si>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</si>
  <si>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</si>
  <si>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</si>
  <si>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</si>
  <si>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</si>
  <si>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</si>
  <si>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</si>
  <si>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</si>
  <si>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</si>
  <si>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</si>
  <si>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</si>
  <si>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</si>
  <si>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</si>
  <si>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</si>
  <si>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</si>
  <si>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</si>
  <si>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</si>
  <si>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</si>
  <si>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</si>
  <si>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</si>
  <si>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</si>
  <si>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</si>
  <si>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</si>
  <si>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</si>
  <si>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</si>
  <si>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</si>
  <si>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</si>
  <si>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</si>
  <si>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</si>
  <si>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</si>
  <si>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</si>
  <si>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</si>
  <si>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</si>
  <si>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</si>
  <si>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</si>
  <si>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</si>
  <si>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</si>
  <si>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</si>
  <si>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</si>
  <si>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</si>
  <si>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</si>
  <si>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</si>
  <si>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</si>
  <si>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</si>
  <si>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</si>
  <si>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</si>
  <si>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</si>
  <si>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</si>
  <si>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</si>
  <si>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</si>
  <si>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</si>
  <si>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</si>
  <si>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</si>
  <si>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</si>
  <si>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</si>
  <si>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</si>
  <si>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</si>
  <si>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</si>
  <si>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</si>
  <si>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</si>
  <si>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</si>
  <si>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</si>
  <si>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</si>
  <si>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</si>
  <si>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</si>
  <si>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</si>
  <si>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</si>
  <si>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</si>
  <si>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</si>
  <si>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</si>
  <si>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</si>
  <si>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</si>
  <si>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</si>
  <si>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</si>
  <si>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</si>
  <si>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</si>
  <si>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</si>
  <si>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</si>
  <si>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</si>
  <si>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</si>
  <si>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</si>
  <si>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</si>
  <si>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</si>
  <si>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</si>
  <si>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</si>
  <si>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</si>
  <si>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</si>
  <si>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</si>
  <si>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</si>
  <si>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</si>
  <si>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</si>
  <si>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</si>
  <si>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</si>
  <si>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</si>
  <si>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</si>
  <si>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</si>
  <si>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</si>
  <si>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</si>
  <si>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</si>
  <si>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</si>
  <si>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</si>
  <si>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</si>
  <si>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</si>
  <si>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</si>
  <si>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</si>
  <si>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</si>
  <si>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</si>
  <si>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</si>
  <si>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</si>
  <si>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</si>
  <si>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</si>
  <si>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</si>
  <si>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</si>
  <si>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</si>
  <si>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</si>
  <si>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</si>
  <si>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</si>
  <si>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</si>
  <si>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</si>
  <si>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</si>
  <si>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</si>
  <si>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</si>
  <si>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</si>
  <si>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</si>
  <si>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</si>
  <si>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</si>
  <si>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</si>
  <si>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</si>
  <si>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</si>
  <si>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</si>
  <si>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</si>
  <si>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</si>
  <si>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</si>
  <si>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</si>
  <si>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</si>
  <si>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</si>
  <si>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</si>
  <si>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</si>
  <si>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</si>
  <si>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</si>
  <si>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</si>
  <si>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</si>
  <si>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</si>
  <si>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</si>
  <si>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</si>
  <si>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</si>
  <si>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</si>
  <si>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</si>
  <si>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</si>
  <si>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</si>
  <si>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</si>
  <si>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</si>
  <si>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</si>
  <si>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</si>
  <si>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</si>
  <si>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</si>
  <si>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</si>
  <si>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</si>
  <si>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</si>
  <si>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</si>
  <si>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</si>
  <si>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</si>
  <si>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</si>
  <si>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</si>
  <si>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</si>
  <si>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</si>
  <si>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</si>
  <si>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</si>
  <si>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</si>
  <si>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</si>
  <si>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</si>
  <si>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</si>
  <si>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</si>
  <si>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</si>
  <si>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</si>
  <si>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</si>
  <si>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</si>
  <si>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</si>
  <si>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</si>
  <si>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</si>
  <si>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</si>
  <si>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</si>
  <si>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</si>
  <si>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</si>
  <si>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</si>
  <si>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</si>
  <si>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</si>
  <si>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</si>
  <si>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</si>
  <si>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</si>
  <si>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</si>
  <si>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</si>
  <si>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</si>
  <si>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</si>
  <si>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</si>
  <si>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</si>
  <si>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</si>
  <si>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</si>
  <si>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</si>
  <si>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</si>
  <si>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</si>
  <si>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</si>
  <si>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</si>
  <si>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</si>
  <si>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</si>
  <si>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</si>
  <si>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</si>
  <si>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</si>
  <si>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</si>
  <si>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</si>
  <si>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</si>
  <si>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</si>
  <si>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</si>
  <si>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</si>
  <si>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</si>
  <si>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</si>
  <si>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</si>
  <si>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</si>
  <si>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</si>
  <si>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</si>
  <si>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</si>
  <si>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</si>
  <si>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</si>
  <si>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</si>
  <si>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</si>
  <si>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</si>
  <si>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</si>
  <si>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</si>
  <si>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</si>
  <si>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</si>
  <si>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</si>
  <si>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</si>
  <si>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</si>
  <si>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</si>
  <si>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</si>
  <si>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</si>
  <si>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</si>
  <si>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</si>
  <si>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</si>
  <si>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</si>
  <si>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</si>
  <si>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</si>
  <si>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</si>
  <si>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</si>
  <si>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</si>
  <si>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</si>
  <si>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</si>
  <si>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</si>
  <si>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</si>
  <si>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</si>
  <si>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</si>
  <si>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</si>
  <si>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</si>
  <si>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</si>
  <si>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</si>
  <si>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</si>
  <si>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</si>
  <si>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</si>
  <si>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</si>
  <si>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</si>
  <si>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</si>
  <si>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</si>
  <si>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</si>
  <si>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</si>
  <si>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</si>
  <si>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</si>
  <si>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</si>
  <si>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</si>
  <si>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</si>
  <si>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</si>
  <si>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</si>
  <si>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</si>
  <si>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</si>
  <si>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</si>
  <si>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</si>
  <si>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</si>
  <si>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</si>
  <si>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</si>
  <si>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</si>
  <si>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</si>
  <si>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</si>
  <si>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</si>
  <si>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</si>
  <si>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</si>
  <si>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</si>
  <si>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</si>
  <si>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</si>
  <si>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</si>
  <si>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</si>
  <si>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</si>
  <si>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</si>
  <si>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</si>
  <si>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</si>
  <si>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</si>
  <si>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</si>
  <si>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</si>
  <si>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</si>
  <si>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</si>
  <si>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</si>
  <si>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</si>
  <si>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</si>
  <si>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</si>
  <si>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</si>
  <si>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</si>
  <si>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</si>
  <si>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</si>
  <si>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</si>
  <si>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</si>
  <si>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</si>
  <si>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</si>
  <si>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</si>
  <si>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</si>
  <si>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</si>
  <si>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</si>
  <si>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</si>
  <si>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</si>
  <si>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</si>
  <si>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</si>
  <si>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</si>
  <si>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</si>
  <si>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</si>
  <si>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</si>
  <si>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</si>
  <si>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</si>
  <si>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</si>
  <si>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</si>
  <si>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</si>
  <si>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</si>
  <si>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</si>
  <si>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</si>
  <si>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</si>
  <si>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</si>
  <si>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</si>
  <si>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</si>
  <si>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</si>
  <si>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</si>
  <si>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</si>
  <si>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</si>
  <si>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</si>
  <si>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</si>
  <si>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</si>
  <si>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</si>
  <si>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</si>
  <si>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</si>
  <si>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</si>
  <si>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</si>
  <si>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</si>
  <si>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</si>
  <si>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</si>
  <si>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</si>
  <si>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</si>
  <si>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</si>
  <si>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</si>
  <si>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</si>
  <si>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</si>
  <si>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</si>
  <si>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</si>
  <si>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</si>
  <si>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</si>
  <si>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</si>
  <si>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</si>
  <si>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</si>
  <si>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</si>
  <si>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</si>
  <si>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</si>
  <si>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</si>
  <si>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</si>
  <si>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</si>
  <si>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</si>
  <si>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</si>
  <si>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</si>
  <si>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</si>
  <si>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</si>
  <si>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</si>
  <si>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</si>
  <si>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</si>
  <si>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</si>
  <si>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</si>
  <si>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</si>
  <si>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</si>
  <si>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</si>
  <si>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</si>
  <si>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</si>
  <si>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</si>
  <si>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</si>
  <si>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</si>
  <si>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</si>
  <si>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</si>
  <si>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</si>
  <si>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</si>
  <si>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</si>
  <si>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</si>
  <si>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</si>
  <si>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</si>
  <si>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</si>
  <si>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</si>
  <si>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</si>
  <si>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</si>
  <si>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</si>
  <si>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</si>
  <si>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</si>
  <si>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</si>
  <si>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</si>
  <si>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</si>
  <si>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</si>
  <si>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</si>
  <si>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</si>
  <si>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</si>
  <si>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</si>
  <si>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</si>
  <si>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</si>
  <si>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</si>
  <si>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</si>
  <si>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</si>
  <si>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</si>
  <si>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</si>
  <si>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</si>
  <si>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</si>
  <si>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</si>
  <si>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</si>
  <si>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</si>
  <si>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</si>
  <si>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</si>
  <si>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</si>
  <si>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</si>
  <si>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</si>
  <si>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</si>
  <si>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</si>
  <si>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</si>
  <si>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</si>
  <si>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</si>
  <si>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</si>
  <si>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</si>
  <si>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</si>
  <si>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</si>
  <si>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</si>
  <si>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</si>
  <si>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</si>
  <si>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</si>
  <si>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</si>
  <si>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</si>
  <si>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</si>
  <si>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</si>
  <si>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</si>
  <si>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</si>
  <si>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</si>
  <si>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</si>
  <si>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</si>
  <si>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</si>
  <si>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</si>
  <si>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</si>
  <si>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</si>
  <si>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</si>
  <si>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</si>
  <si>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</si>
  <si>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</si>
  <si>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</si>
  <si>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</si>
  <si>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</si>
  <si>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</si>
  <si>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</si>
  <si>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</si>
  <si>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</si>
  <si>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</si>
  <si>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</si>
  <si>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</si>
  <si>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</si>
  <si>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</si>
  <si>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</si>
  <si>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</si>
  <si>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</si>
  <si>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</si>
  <si>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</si>
  <si>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</si>
  <si>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</si>
  <si>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</si>
  <si>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</si>
  <si>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</si>
  <si>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</si>
  <si>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</si>
  <si>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</si>
  <si>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</si>
  <si>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</si>
  <si>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</si>
  <si>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</si>
  <si>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</si>
  <si>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</si>
  <si>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</si>
  <si>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</si>
  <si>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</si>
  <si>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</si>
  <si>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</si>
  <si>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</si>
  <si>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</si>
  <si>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</si>
  <si>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</si>
  <si>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</si>
  <si>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</si>
  <si>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</si>
  <si>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</si>
  <si>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</si>
  <si>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</si>
  <si>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</si>
  <si>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</si>
  <si>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</si>
  <si>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</si>
  <si>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</si>
  <si>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</si>
  <si>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</si>
  <si>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</si>
  <si>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</si>
  <si>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</si>
  <si>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</si>
  <si>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</si>
  <si>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</si>
  <si>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</si>
  <si>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</si>
  <si>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</si>
  <si>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</si>
  <si>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</si>
  <si>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</si>
  <si>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</si>
  <si>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</si>
  <si>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</si>
  <si>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</si>
  <si>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</si>
  <si>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</si>
  <si>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</si>
  <si>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</si>
  <si>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</si>
  <si>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</si>
  <si>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</si>
  <si>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</si>
  <si>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</si>
  <si>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</si>
  <si>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</si>
  <si>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</si>
  <si>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</si>
  <si>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</si>
  <si>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</si>
  <si>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</si>
  <si>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</si>
  <si>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</si>
  <si>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</si>
  <si>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</si>
  <si>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</si>
  <si>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</si>
  <si>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</si>
  <si>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</si>
  <si>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</si>
  <si>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</si>
  <si>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</si>
  <si>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</si>
  <si>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</si>
  <si>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</si>
  <si>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</si>
  <si>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</si>
  <si>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</si>
  <si>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</si>
  <si>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</si>
  <si>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</si>
  <si>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</si>
  <si>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</si>
  <si>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</si>
  <si>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</si>
  <si>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</si>
  <si>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</si>
  <si>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</si>
  <si>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</si>
  <si>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</si>
  <si>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</si>
  <si>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</si>
  <si>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</si>
  <si>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</si>
  <si>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</si>
  <si>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</si>
  <si>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</si>
  <si>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</si>
  <si>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</si>
  <si>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</si>
  <si>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</si>
  <si>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</si>
  <si>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</si>
  <si>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</si>
  <si>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</si>
  <si>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</si>
  <si>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</si>
  <si>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</si>
  <si>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</si>
  <si>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</si>
  <si>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</si>
  <si>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</si>
  <si>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</si>
  <si>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</si>
  <si>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</si>
  <si>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</si>
  <si>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</si>
  <si>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</si>
  <si>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</si>
  <si>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</si>
  <si>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</si>
  <si>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</si>
  <si>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</si>
  <si>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</si>
  <si>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</si>
  <si>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</si>
  <si>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</si>
  <si>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</si>
  <si>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</si>
  <si>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</si>
  <si>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</si>
  <si>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</si>
  <si>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</si>
  <si>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</si>
  <si>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</si>
  <si>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</si>
  <si>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</si>
  <si>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</si>
  <si>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</si>
  <si>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</si>
  <si>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</si>
  <si>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</si>
  <si>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</si>
  <si>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</si>
  <si>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</si>
  <si>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</si>
  <si>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</si>
  <si>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</si>
  <si>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</si>
  <si>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</si>
  <si>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</si>
  <si>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</si>
  <si>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</si>
  <si>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</si>
  <si>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</si>
  <si>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</si>
  <si>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</si>
  <si>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</si>
  <si>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</si>
  <si>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</si>
  <si>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</si>
  <si>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</si>
  <si>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</si>
  <si>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</si>
  <si>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</si>
  <si>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</si>
  <si>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</si>
  <si>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</si>
  <si>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</si>
  <si>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</si>
  <si>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</si>
  <si>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</si>
  <si>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</si>
  <si>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</si>
  <si>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</si>
  <si>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</si>
  <si>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</si>
  <si>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</si>
  <si>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</si>
  <si>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</si>
  <si>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</si>
  <si>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</si>
  <si>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</si>
  <si>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</si>
  <si>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</si>
  <si>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</si>
  <si>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</si>
  <si>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</si>
  <si>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</si>
  <si>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</si>
  <si>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</si>
  <si>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</si>
  <si>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</si>
  <si>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</si>
  <si>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</si>
  <si>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</si>
  <si>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</si>
  <si>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</si>
  <si>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</si>
  <si>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</si>
  <si>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</si>
  <si>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</si>
  <si>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</si>
  <si>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</si>
  <si>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</si>
  <si>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</si>
  <si>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</si>
  <si>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</si>
  <si>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</si>
  <si>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</si>
  <si>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</si>
  <si>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</si>
  <si>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</si>
  <si>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</si>
  <si>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</si>
  <si>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</si>
  <si>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</si>
  <si>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</si>
  <si>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</si>
  <si>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</si>
  <si>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</si>
  <si>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</si>
  <si>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</si>
  <si>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</si>
  <si>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</si>
  <si>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</si>
  <si>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</si>
  <si>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</si>
  <si>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</si>
  <si>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</si>
  <si>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</si>
  <si>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</si>
  <si>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</si>
  <si>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</si>
  <si>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</si>
  <si>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</si>
  <si>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</si>
  <si>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</si>
  <si>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</si>
  <si>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</si>
  <si>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</si>
  <si>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</si>
  <si>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</si>
  <si>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</si>
  <si>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</si>
  <si>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</si>
  <si>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</si>
  <si>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</si>
  <si>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</si>
  <si>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</si>
  <si>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</si>
  <si>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</si>
  <si>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</si>
  <si>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</si>
  <si>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</si>
  <si>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</si>
  <si>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</si>
  <si>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</si>
  <si>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</si>
  <si>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</si>
  <si>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</si>
  <si>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</si>
  <si>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</si>
  <si>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</si>
  <si>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</si>
  <si>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</si>
  <si>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</si>
  <si>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</si>
  <si>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</si>
  <si>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</si>
  <si>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</si>
  <si>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</si>
  <si>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</si>
  <si>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</si>
  <si>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</si>
  <si>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</si>
  <si>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</si>
  <si>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</si>
  <si>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</si>
  <si>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</si>
  <si>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</si>
  <si>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</si>
  <si>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</si>
  <si>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</si>
  <si>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</si>
  <si>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</si>
  <si>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</si>
  <si>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</si>
  <si>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</si>
  <si>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</si>
  <si>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</si>
  <si>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</si>
  <si>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</si>
  <si>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</si>
  <si>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</si>
  <si>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</si>
  <si>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</si>
  <si>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</si>
  <si>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</si>
  <si>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</si>
  <si>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</si>
  <si>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</si>
  <si>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</si>
  <si>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</si>
  <si>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</si>
  <si>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</si>
  <si>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</si>
  <si>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</si>
  <si>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</si>
  <si>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</si>
  <si>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</si>
  <si>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</si>
  <si>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</si>
  <si>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</si>
  <si>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</si>
  <si>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</si>
  <si>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</si>
  <si>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</si>
  <si>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</si>
  <si>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</si>
  <si>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</si>
  <si>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</si>
  <si>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</si>
  <si>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</si>
  <si>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</si>
  <si>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</si>
  <si>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</si>
  <si>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</si>
  <si>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</si>
  <si>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</si>
  <si>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</si>
  <si>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</si>
  <si>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</si>
  <si>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</si>
  <si>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</si>
  <si>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</si>
  <si>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</si>
  <si>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</si>
  <si>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</si>
  <si>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</si>
  <si>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</si>
  <si>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</si>
  <si>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</si>
  <si>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</si>
  <si>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</si>
  <si>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</si>
  <si>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</si>
  <si>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</si>
  <si>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</si>
  <si>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</si>
  <si>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</si>
  <si>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</si>
  <si>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</si>
  <si>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</si>
  <si>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</si>
  <si>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</si>
  <si>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</si>
  <si>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</si>
  <si>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</si>
  <si>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</si>
  <si>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</si>
  <si>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</si>
  <si>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</si>
  <si>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</si>
  <si>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</si>
  <si>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</si>
  <si>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</si>
  <si>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</si>
  <si>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</si>
  <si>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</si>
  <si>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</si>
  <si>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</si>
  <si>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</si>
  <si>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</si>
  <si>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</si>
  <si>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</si>
  <si>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</si>
  <si>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</si>
  <si>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</si>
  <si>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</si>
  <si>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</si>
  <si>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</si>
  <si>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</si>
  <si>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</si>
  <si>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</si>
  <si>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</si>
  <si>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</si>
  <si>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</si>
  <si>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</si>
  <si>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</si>
  <si>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</si>
  <si>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</si>
  <si>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</si>
  <si>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</si>
  <si>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</si>
  <si>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</si>
  <si>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</si>
  <si>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</si>
  <si>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</si>
  <si>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</si>
  <si>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</si>
  <si>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</si>
  <si>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</si>
  <si>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</si>
  <si>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</si>
  <si>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</si>
  <si>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</si>
  <si>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</si>
  <si>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</si>
  <si>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</si>
  <si>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</si>
  <si>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</si>
  <si>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</si>
  <si>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</si>
  <si>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</si>
  <si>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</si>
  <si>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</si>
  <si>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</si>
  <si>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</si>
  <si>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</si>
  <si>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</si>
  <si>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</si>
  <si>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</si>
  <si>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</si>
  <si>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</si>
  <si>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</si>
  <si>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</si>
  <si>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</si>
  <si>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</si>
  <si>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</si>
  <si>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</si>
  <si>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</si>
  <si>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</si>
  <si>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</si>
  <si>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</si>
  <si>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</si>
  <si>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</si>
  <si>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</si>
  <si>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</si>
  <si>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</si>
  <si>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</si>
  <si>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</si>
  <si>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</si>
  <si>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</si>
  <si>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</si>
  <si>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</si>
  <si>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</si>
  <si>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</si>
  <si>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</si>
  <si>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</si>
  <si>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</si>
  <si>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</si>
  <si>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</si>
  <si>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</si>
  <si>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</si>
  <si>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</si>
  <si>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</si>
  <si>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</si>
  <si>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</si>
  <si>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</si>
  <si>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</si>
  <si>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</si>
  <si>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</si>
  <si>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</si>
  <si>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</si>
  <si>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</si>
  <si>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</si>
  <si>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</si>
  <si>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</si>
  <si>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</si>
  <si>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</si>
  <si>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</si>
  <si>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</si>
  <si>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</si>
  <si>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</si>
  <si>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</si>
  <si>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</si>
  <si>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</si>
  <si>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</si>
  <si>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</si>
  <si>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</si>
  <si>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</si>
  <si>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</si>
  <si>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</si>
  <si>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</si>
  <si>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</si>
  <si>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</si>
  <si>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</si>
  <si>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</si>
  <si>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</si>
  <si>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</si>
  <si>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</si>
  <si>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</si>
  <si>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</si>
  <si>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</si>
  <si>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</si>
  <si>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</si>
  <si>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</si>
  <si>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</si>
  <si>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</si>
  <si>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</si>
  <si>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</si>
  <si>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</si>
  <si>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</si>
  <si>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</si>
  <si>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</si>
  <si>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</si>
  <si>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</si>
  <si>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</si>
  <si>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</si>
  <si>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</si>
  <si>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</si>
  <si>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</si>
  <si>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</si>
  <si>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</si>
  <si>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</si>
  <si>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</si>
  <si>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</si>
  <si>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</si>
  <si>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</si>
  <si>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</si>
  <si>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</si>
  <si>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</si>
  <si>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</si>
  <si>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</si>
  <si>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</si>
  <si>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</si>
  <si>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</si>
  <si>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</si>
  <si>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</si>
  <si>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</si>
  <si>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</si>
  <si>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</si>
  <si>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</si>
  <si>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</si>
  <si>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</si>
  <si>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</si>
  <si>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</si>
  <si>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</si>
  <si>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</si>
  <si>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</si>
  <si>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</si>
  <si>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</si>
  <si>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</si>
  <si>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</si>
  <si>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</si>
  <si>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</si>
  <si>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</si>
  <si>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</si>
  <si>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</si>
  <si>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</si>
  <si>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</si>
  <si>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</si>
  <si>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</si>
  <si>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</si>
  <si>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</si>
  <si>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</si>
  <si>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</si>
  <si>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</si>
  <si>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</si>
  <si>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</si>
  <si>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</si>
  <si>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</si>
  <si>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</si>
  <si>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</si>
  <si>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</si>
  <si>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</si>
  <si>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</si>
  <si>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</si>
  <si>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</si>
  <si>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</si>
  <si>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</si>
  <si>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</si>
  <si>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</si>
  <si>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</si>
  <si>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</si>
  <si>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</si>
  <si>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</si>
  <si>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</si>
  <si>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</si>
  <si>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</si>
  <si>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</si>
  <si>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</si>
  <si>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</si>
  <si>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</si>
  <si>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</si>
  <si>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</si>
  <si>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</si>
  <si>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</si>
  <si>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</si>
  <si>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</si>
  <si>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</si>
  <si>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</si>
  <si>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</si>
  <si>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</si>
  <si>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</si>
  <si>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</si>
  <si>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</si>
  <si>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</si>
  <si>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</si>
  <si>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</si>
  <si>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</si>
  <si>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</si>
  <si>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</si>
  <si>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</si>
  <si>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</si>
  <si>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</si>
  <si>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</si>
  <si>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</si>
  <si>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</si>
  <si>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</si>
  <si>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</si>
  <si>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</si>
  <si>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</si>
  <si>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</si>
  <si>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</si>
  <si>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</si>
  <si>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</si>
  <si>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</si>
  <si>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</si>
  <si>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</si>
  <si>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</si>
  <si>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</si>
  <si>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</si>
  <si>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</si>
  <si>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</si>
  <si>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</si>
  <si>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</si>
  <si>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</si>
  <si>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</si>
  <si>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</si>
  <si>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</si>
  <si>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</si>
  <si>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</si>
  <si>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</si>
  <si>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</si>
  <si>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</si>
  <si>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</si>
  <si>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</si>
  <si>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</si>
  <si>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</si>
  <si>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</si>
  <si>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</si>
  <si>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</si>
  <si>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</si>
  <si>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</si>
  <si>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</si>
  <si>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</si>
  <si>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</si>
  <si>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</si>
  <si>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</si>
  <si>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</si>
  <si>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</si>
  <si>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</si>
  <si>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</si>
  <si>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</si>
  <si>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</si>
  <si>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</si>
  <si>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</si>
  <si>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</si>
  <si>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</si>
  <si>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</si>
  <si>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</si>
  <si>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</si>
  <si>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</si>
  <si>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</si>
  <si>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</si>
  <si>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</si>
  <si>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</si>
  <si>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</si>
  <si>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</si>
  <si>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</si>
  <si>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</si>
  <si>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</si>
  <si>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</si>
  <si>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</si>
  <si>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</si>
  <si>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</si>
  <si>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</si>
  <si>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</si>
  <si>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</si>
  <si>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</si>
  <si>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</si>
  <si>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</si>
  <si>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</si>
  <si>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</si>
  <si>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</si>
  <si>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</si>
  <si>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</si>
  <si>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</si>
  <si>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</si>
  <si>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</si>
  <si>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</si>
  <si>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</si>
  <si>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</si>
  <si>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</si>
  <si>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</si>
  <si>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</si>
  <si>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</si>
  <si>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</si>
  <si>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</si>
  <si>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</si>
  <si>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</si>
  <si>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</si>
  <si>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</si>
  <si>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</si>
  <si>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</si>
  <si>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</si>
  <si>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</si>
  <si>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</si>
  <si>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</si>
  <si>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</si>
  <si>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</si>
  <si>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</si>
  <si>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</si>
  <si>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</si>
  <si>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</si>
  <si>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</si>
  <si>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</si>
  <si>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</si>
  <si>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</si>
  <si>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</si>
  <si>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</si>
  <si>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</si>
  <si>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</si>
  <si>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</si>
  <si>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</si>
  <si>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</si>
  <si>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</si>
  <si>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</si>
  <si>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</si>
  <si>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</si>
  <si>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</si>
  <si>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</si>
  <si>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</si>
  <si>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</si>
  <si>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</si>
  <si>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</si>
  <si>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</si>
  <si>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</si>
  <si>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</si>
  <si>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</si>
  <si>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</si>
  <si>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</si>
  <si>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</si>
  <si>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</si>
  <si>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</si>
  <si>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</si>
  <si>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</si>
  <si>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</si>
  <si>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</si>
  <si>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</si>
  <si>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</si>
  <si>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</si>
  <si>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</si>
  <si>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</si>
  <si>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</si>
  <si>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</si>
  <si>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</si>
  <si>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</si>
  <si>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</si>
  <si>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</si>
  <si>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</si>
  <si>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</si>
  <si>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</si>
  <si>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</si>
  <si>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</si>
  <si>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</si>
  <si>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</si>
  <si>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</si>
  <si>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</si>
  <si>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</si>
  <si>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</si>
  <si>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</si>
  <si>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</si>
  <si>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</si>
  <si>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</si>
  <si>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</si>
  <si>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</si>
  <si>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</si>
  <si>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</si>
  <si>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</si>
  <si>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</si>
  <si>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</si>
  <si>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</si>
  <si>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</si>
  <si>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</si>
  <si>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</si>
  <si>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</si>
  <si>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</si>
  <si>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</si>
  <si>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</si>
  <si>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</si>
  <si>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</si>
  <si>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</si>
  <si>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</si>
  <si>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</si>
  <si>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</si>
  <si>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</si>
  <si>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</si>
  <si>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</si>
  <si>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</si>
  <si>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</si>
  <si>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</si>
  <si>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</si>
  <si>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</si>
  <si>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</si>
  <si>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</si>
  <si>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</si>
  <si>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</si>
  <si>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</si>
  <si>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</si>
  <si>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</si>
  <si>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</si>
  <si>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</si>
  <si>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</si>
  <si>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</si>
  <si>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</si>
  <si>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</si>
  <si>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</si>
  <si>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</si>
  <si>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</si>
  <si>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</si>
  <si>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</si>
  <si>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</si>
  <si>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</si>
  <si>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</si>
  <si>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</si>
  <si>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</si>
  <si>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</si>
  <si>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</si>
  <si>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</si>
  <si>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</si>
  <si>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</si>
  <si>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</si>
  <si>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</si>
  <si>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</si>
  <si>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</si>
  <si>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</si>
  <si>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</si>
  <si>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</si>
  <si>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</si>
  <si>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</si>
  <si>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</si>
  <si>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</si>
  <si>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</si>
  <si>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</si>
  <si>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</si>
  <si>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</si>
  <si>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</si>
  <si>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</si>
  <si>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</si>
  <si>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</si>
  <si>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</si>
  <si>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</si>
  <si>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</si>
  <si>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</si>
  <si>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</si>
  <si>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</si>
  <si>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</si>
  <si>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</si>
  <si>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</si>
  <si>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</si>
  <si>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</si>
  <si>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</si>
  <si>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</si>
  <si>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</si>
  <si>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</si>
  <si>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</si>
  <si>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</si>
  <si>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</si>
  <si>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</si>
  <si>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</si>
  <si>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</si>
  <si>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</si>
  <si>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</si>
  <si>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</si>
  <si>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</si>
  <si>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</si>
  <si>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</si>
  <si>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</si>
  <si>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</si>
  <si>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</si>
  <si>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</si>
  <si>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</si>
  <si>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</si>
  <si>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</si>
  <si>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</si>
  <si>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</si>
  <si>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</si>
  <si>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</si>
  <si>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</si>
  <si>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</si>
  <si>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</si>
  <si>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</si>
  <si>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</si>
  <si>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</si>
  <si>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</si>
  <si>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</si>
  <si>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</si>
  <si>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</si>
  <si>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</si>
  <si>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</si>
  <si>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</si>
  <si>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</si>
  <si>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</si>
  <si>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</si>
  <si>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</si>
  <si>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</si>
  <si>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</si>
  <si>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</si>
  <si>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</si>
  <si>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</si>
  <si>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</si>
  <si>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</si>
  <si>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</si>
  <si>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</si>
  <si>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</si>
  <si>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</si>
  <si>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</si>
  <si>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</si>
  <si>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</si>
  <si>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</si>
  <si>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</si>
  <si>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</si>
  <si>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</si>
  <si>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</si>
  <si>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</si>
  <si>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</si>
  <si>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</si>
  <si>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</si>
  <si>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</si>
  <si>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</si>
  <si>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</si>
  <si>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</si>
  <si>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</si>
  <si>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</si>
  <si>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</si>
  <si>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</si>
  <si>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</si>
  <si>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</si>
  <si>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</si>
  <si>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</si>
  <si>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</si>
  <si>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</si>
  <si>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</si>
  <si>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</si>
  <si>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</si>
  <si>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</si>
  <si>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</si>
  <si>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</si>
  <si>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</si>
  <si>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</si>
  <si>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</si>
  <si>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</si>
  <si>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</si>
  <si>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</si>
  <si>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</si>
  <si>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</si>
  <si>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</si>
  <si>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</si>
  <si>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</si>
  <si>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</si>
  <si>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</si>
  <si>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</si>
  <si>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</si>
  <si>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</si>
  <si>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</si>
  <si>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</si>
  <si>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</si>
  <si>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</si>
  <si>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</si>
  <si>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</si>
  <si>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</si>
  <si>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</si>
  <si>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</si>
  <si>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</si>
  <si>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</si>
  <si>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</si>
  <si>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</si>
  <si>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</si>
  <si>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</si>
  <si>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</si>
  <si>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</si>
  <si>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</si>
  <si>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</si>
  <si>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</si>
  <si>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</si>
  <si>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</si>
  <si>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</si>
  <si>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</si>
  <si>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</si>
  <si>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</si>
  <si>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</si>
  <si>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</si>
  <si>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</si>
  <si>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</si>
  <si>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</si>
  <si>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</si>
  <si>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</si>
  <si>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</si>
  <si>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</si>
  <si>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</si>
  <si>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</si>
  <si>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</si>
  <si>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</si>
  <si>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</si>
  <si>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</si>
  <si>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</si>
  <si>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</si>
  <si>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</si>
  <si>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</si>
  <si>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</si>
  <si>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</si>
  <si>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</si>
  <si>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</si>
  <si>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</si>
  <si>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</si>
  <si>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</si>
  <si>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</si>
  <si>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</si>
  <si>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</si>
  <si>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</si>
  <si>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</si>
  <si>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</si>
  <si>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</si>
  <si>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</si>
  <si>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</si>
  <si>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</si>
  <si>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</si>
  <si>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</si>
  <si>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</si>
  <si>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</si>
  <si>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</si>
  <si>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</si>
  <si>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</si>
  <si>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</si>
  <si>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</si>
  <si>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</si>
  <si>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</si>
  <si>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</si>
  <si>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</si>
  <si>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</si>
  <si>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</si>
  <si>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</si>
  <si>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</si>
  <si>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</si>
  <si>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</si>
  <si>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</si>
  <si>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</si>
  <si>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</si>
  <si>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</si>
  <si>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</si>
  <si>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</si>
  <si>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</si>
  <si>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</si>
  <si>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</si>
  <si>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</si>
  <si>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</si>
  <si>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</si>
  <si>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</si>
  <si>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</si>
  <si>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</si>
  <si>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</si>
  <si>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</si>
  <si>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</si>
  <si>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</si>
  <si>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</si>
  <si>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</si>
  <si>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</si>
  <si>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</si>
  <si>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</si>
  <si>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</si>
  <si>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</si>
  <si>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</si>
  <si>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</si>
  <si>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</si>
  <si>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</si>
  <si>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</si>
  <si>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</si>
  <si>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</si>
  <si>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</si>
  <si>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</si>
  <si>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</si>
  <si>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</si>
  <si>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</si>
  <si>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</si>
  <si>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</si>
  <si>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</si>
  <si>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</si>
  <si>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</si>
  <si>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</si>
  <si>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</si>
  <si>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</si>
  <si>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</si>
  <si>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</si>
  <si>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</si>
  <si>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</si>
  <si>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</si>
  <si>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</si>
  <si>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</si>
  <si>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</si>
  <si>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</si>
  <si>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</si>
  <si>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</si>
  <si>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</si>
  <si>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</si>
  <si>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</si>
  <si>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</si>
  <si>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</si>
  <si>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</si>
  <si>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</si>
  <si>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</si>
  <si>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</si>
  <si>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</si>
  <si>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</si>
  <si>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</si>
  <si>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</si>
  <si>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</si>
  <si>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</si>
  <si>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</si>
  <si>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</si>
  <si>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</si>
  <si>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</si>
  <si>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</si>
  <si>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</si>
  <si>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</si>
  <si>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</si>
  <si>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</si>
  <si>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</si>
  <si>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</si>
  <si>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</si>
  <si>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</si>
  <si>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</si>
  <si>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</si>
  <si>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</si>
  <si>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</si>
  <si>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</si>
  <si>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</si>
  <si>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</si>
  <si>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</si>
  <si>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</si>
  <si>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</si>
  <si>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</si>
  <si>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</si>
  <si>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</si>
  <si>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</si>
  <si>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</si>
  <si>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</si>
  <si>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</si>
  <si>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</si>
  <si>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</si>
  <si>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</si>
  <si>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</si>
  <si>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</si>
  <si>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</si>
  <si>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</si>
  <si>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</si>
  <si>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</si>
  <si>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</si>
  <si>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</si>
  <si>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</si>
  <si>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</si>
  <si>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</si>
  <si>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</si>
  <si>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</si>
  <si>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</si>
  <si>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</si>
  <si>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</si>
  <si>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</si>
  <si>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</si>
  <si>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</si>
  <si>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</si>
  <si>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</si>
  <si>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</si>
  <si>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</si>
  <si>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</si>
  <si>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</si>
  <si>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</si>
  <si>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</si>
  <si>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</si>
  <si>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</si>
  <si>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</si>
  <si>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</si>
  <si>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</si>
  <si>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</si>
  <si>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</si>
  <si>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</si>
  <si>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</si>
  <si>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</si>
  <si>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</si>
  <si>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</si>
  <si>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</si>
  <si>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</si>
  <si>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</si>
  <si>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</si>
  <si>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</si>
  <si>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</si>
  <si>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</si>
  <si>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</si>
  <si>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</si>
  <si>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</si>
  <si>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</si>
  <si>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</si>
  <si>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</si>
  <si>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</si>
  <si>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</si>
  <si>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</si>
  <si>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</si>
  <si>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</si>
  <si>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</si>
  <si>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</si>
  <si>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</si>
  <si>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</si>
  <si>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</si>
  <si>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</si>
  <si>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</si>
  <si>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</si>
  <si>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</si>
  <si>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</si>
  <si>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</si>
  <si>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</si>
  <si>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</si>
  <si>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</si>
  <si>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</si>
  <si>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</si>
  <si>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</si>
  <si>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</si>
  <si>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</si>
  <si>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</si>
  <si>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</si>
  <si>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</si>
  <si>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</si>
  <si>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</si>
  <si>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</si>
  <si>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</si>
  <si>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</si>
  <si>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</si>
  <si>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</si>
  <si>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</si>
  <si>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</si>
  <si>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</si>
  <si>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</si>
  <si>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</si>
  <si>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</si>
  <si>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</si>
  <si>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</si>
  <si>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</si>
  <si>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</si>
  <si>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</si>
  <si>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</si>
  <si>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</si>
  <si>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</si>
  <si>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</si>
  <si>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</si>
  <si>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</si>
  <si>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</si>
  <si>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</si>
  <si>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</si>
  <si>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</si>
  <si>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</si>
  <si>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</si>
  <si>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</si>
  <si>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</si>
  <si>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</si>
  <si>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</si>
  <si>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</si>
  <si>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</si>
  <si>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</si>
  <si>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</si>
  <si>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</si>
  <si>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</si>
  <si>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</si>
  <si>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</si>
  <si>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</si>
  <si>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</si>
  <si>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</si>
  <si>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</si>
  <si>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</si>
  <si>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</si>
  <si>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</si>
  <si>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</si>
  <si>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</si>
  <si>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</si>
  <si>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</si>
  <si>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</si>
  <si>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</si>
  <si>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</si>
  <si>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</si>
  <si>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</si>
  <si>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</si>
  <si>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</si>
  <si>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</si>
  <si>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</si>
  <si>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</si>
  <si>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</si>
  <si>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</si>
  <si>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</si>
  <si>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</si>
  <si>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</si>
  <si>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</si>
  <si>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</si>
  <si>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</si>
  <si>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</si>
  <si>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</si>
  <si>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</si>
  <si>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</si>
  <si>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</si>
  <si>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</si>
  <si>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</si>
  <si>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</si>
  <si>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</si>
  <si>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</si>
  <si>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</si>
  <si>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</si>
  <si>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</si>
  <si>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</si>
  <si>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</si>
  <si>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</si>
  <si>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</si>
  <si>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</si>
  <si>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</si>
  <si>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</si>
  <si>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</si>
  <si>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</si>
  <si>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</si>
  <si>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</si>
  <si>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</si>
  <si>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</si>
  <si>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</si>
  <si>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</si>
  <si>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</si>
  <si>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</si>
  <si>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</si>
  <si>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</si>
  <si>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</si>
  <si>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</si>
  <si>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</si>
  <si>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</si>
  <si>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</si>
  <si>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</si>
  <si>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</si>
  <si>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</si>
  <si>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</si>
  <si>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</si>
  <si>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</si>
  <si>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</si>
  <si>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</si>
  <si>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</si>
  <si>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</si>
  <si>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</si>
  <si>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</si>
  <si>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</si>
  <si>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</si>
  <si>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</si>
  <si>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</si>
  <si>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</si>
  <si>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</si>
  <si>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</si>
  <si>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</si>
  <si>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</si>
  <si>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</si>
  <si>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</si>
  <si>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</si>
  <si>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</si>
  <si>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</si>
  <si>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</si>
  <si>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</si>
  <si>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</si>
  <si>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</si>
  <si>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</si>
  <si>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</si>
  <si>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</si>
  <si>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</si>
  <si>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</si>
  <si>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</si>
  <si>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</si>
  <si>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</si>
  <si>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</si>
  <si>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</si>
  <si>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</si>
  <si>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</si>
  <si>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</si>
  <si>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</si>
  <si>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</si>
  <si>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</si>
  <si>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</si>
  <si>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</si>
  <si>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</si>
  <si>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</si>
  <si>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</si>
  <si>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</si>
  <si>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</si>
  <si>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</si>
  <si>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</si>
  <si>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</si>
  <si>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</si>
  <si>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</si>
  <si>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</si>
  <si>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</si>
  <si>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</si>
  <si>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</si>
  <si>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</si>
  <si>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</si>
  <si>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</si>
  <si>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</si>
  <si>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</si>
  <si>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</si>
  <si>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</si>
  <si>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</si>
  <si>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</si>
  <si>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</si>
  <si>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</si>
  <si>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</si>
  <si>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</si>
  <si>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</si>
  <si>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</si>
  <si>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</si>
  <si>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</si>
  <si>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</si>
  <si>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</si>
  <si>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</si>
  <si>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</si>
  <si>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</si>
  <si>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</si>
  <si>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</si>
  <si>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</si>
  <si>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</si>
  <si>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</si>
  <si>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</si>
  <si>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</si>
  <si>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</si>
  <si>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</si>
  <si>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</si>
  <si>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</si>
  <si>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</si>
  <si>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</si>
  <si>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</si>
  <si>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</si>
  <si>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</si>
  <si>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</si>
  <si>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</si>
  <si>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</si>
  <si>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</si>
  <si>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</si>
  <si>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</si>
  <si>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</si>
  <si>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</si>
  <si>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</si>
  <si>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</si>
  <si>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</si>
  <si>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</si>
  <si>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</si>
  <si>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</si>
  <si>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</si>
  <si>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</si>
  <si>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</si>
  <si>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</si>
  <si>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</si>
  <si>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</si>
  <si>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</si>
  <si>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</si>
  <si>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</si>
  <si>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</si>
  <si>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</si>
  <si>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</si>
  <si>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</si>
  <si>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</si>
  <si>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</si>
  <si>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</si>
  <si>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</si>
  <si>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</si>
  <si>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</si>
  <si>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</si>
  <si>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</si>
  <si>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</si>
  <si>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</si>
  <si>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</si>
  <si>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</si>
  <si>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</si>
  <si>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</si>
  <si>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</si>
  <si>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</si>
  <si>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</si>
  <si>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</si>
  <si>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</si>
  <si>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</si>
  <si>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</si>
  <si>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</si>
  <si>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</si>
  <si>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</si>
  <si>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</si>
  <si>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</si>
  <si>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</si>
  <si>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</si>
  <si>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</si>
  <si>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</si>
  <si>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</si>
  <si>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</si>
  <si>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</si>
  <si>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</si>
  <si>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</si>
  <si>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</si>
  <si>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</si>
  <si>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</si>
  <si>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</si>
  <si>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</si>
  <si>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</si>
  <si>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</si>
  <si>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</si>
  <si>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</si>
  <si>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</si>
  <si>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</si>
  <si>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</si>
  <si>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</si>
  <si>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</si>
  <si>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</si>
  <si>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</si>
  <si>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</si>
  <si>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</si>
  <si>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</si>
  <si>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</si>
  <si>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</si>
  <si>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</si>
  <si>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</si>
  <si>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</si>
  <si>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</si>
  <si>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</si>
  <si>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</si>
  <si>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</si>
  <si>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</si>
  <si>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</si>
  <si>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</si>
  <si>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</si>
  <si>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</si>
  <si>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</si>
  <si>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</si>
  <si>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</si>
  <si>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</si>
  <si>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</si>
  <si>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</si>
  <si>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</si>
  <si>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</si>
  <si>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</si>
  <si>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</si>
  <si>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</si>
  <si>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</si>
  <si>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</si>
  <si>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</si>
  <si>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</si>
  <si>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</si>
  <si>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</si>
  <si>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</si>
  <si>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</si>
  <si>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</si>
  <si>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</si>
  <si>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</si>
  <si>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</si>
  <si>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</si>
  <si>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</si>
  <si>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</si>
  <si>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</si>
  <si>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</si>
  <si>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</si>
  <si>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</si>
  <si>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</si>
  <si>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</si>
  <si>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</si>
  <si>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</si>
  <si>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</si>
  <si>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</si>
  <si>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</si>
  <si>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</si>
  <si>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</si>
  <si>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</si>
  <si>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</si>
  <si>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</si>
  <si>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</si>
  <si>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</si>
  <si>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</si>
  <si>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</si>
  <si>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</si>
  <si>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</si>
  <si>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</si>
  <si>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</si>
  <si>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</si>
  <si>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</si>
  <si>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</si>
  <si>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</si>
  <si>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</si>
  <si>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</si>
  <si>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</si>
  <si>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</si>
  <si>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</si>
  <si>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</si>
  <si>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</si>
  <si>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</si>
  <si>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</si>
  <si>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</si>
  <si>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</si>
  <si>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</si>
  <si>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</si>
  <si>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</si>
  <si>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</si>
  <si>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</si>
  <si>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</si>
  <si>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</si>
  <si>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</si>
  <si>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</si>
  <si>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</si>
  <si>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</si>
  <si>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</si>
  <si>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</si>
  <si>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</si>
  <si>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</si>
  <si>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</si>
  <si>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</si>
  <si>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</si>
  <si>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</si>
  <si>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</si>
  <si>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</si>
  <si>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</si>
  <si>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</si>
  <si>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</si>
  <si>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</si>
  <si>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</si>
  <si>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</si>
  <si>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</si>
  <si>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</si>
  <si>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</si>
  <si>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</si>
  <si>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</si>
  <si>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</si>
  <si>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</si>
  <si>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</si>
  <si>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</si>
  <si>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</si>
  <si>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</si>
  <si>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</si>
  <si>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</si>
  <si>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</si>
  <si>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</si>
  <si>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</si>
  <si>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</si>
  <si>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</si>
  <si>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</si>
  <si>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</si>
  <si>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</si>
  <si>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</si>
  <si>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</si>
  <si>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</si>
  <si>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</si>
  <si>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</si>
  <si>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</si>
  <si>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</si>
  <si>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</si>
  <si>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</si>
  <si>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</si>
  <si>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</si>
  <si>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</si>
  <si>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</si>
  <si>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</si>
  <si>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</si>
  <si>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</si>
  <si>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</si>
  <si>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</si>
  <si>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</si>
  <si>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</si>
  <si>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</si>
  <si>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</si>
  <si>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</si>
  <si>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</si>
  <si>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</si>
  <si>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</si>
  <si>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</si>
  <si>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</si>
  <si>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</si>
  <si>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</si>
  <si>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</si>
  <si>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</si>
  <si>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</si>
  <si>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</si>
  <si>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</si>
  <si>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</si>
  <si>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</si>
  <si>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</si>
  <si>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</si>
  <si>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</si>
  <si>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</si>
  <si>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</si>
  <si>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</si>
  <si>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</si>
  <si>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</si>
  <si>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</si>
  <si>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</si>
  <si>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</si>
  <si>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</si>
  <si>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</si>
  <si>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</si>
  <si>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</si>
  <si>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</si>
  <si>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</si>
  <si>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</si>
  <si>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</si>
  <si>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</si>
  <si>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</si>
  <si>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</si>
  <si>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</si>
  <si>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</si>
  <si>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</si>
  <si>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</si>
  <si>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</si>
  <si>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</si>
  <si>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</si>
  <si>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</si>
  <si>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</si>
  <si>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</si>
  <si>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</si>
  <si>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</si>
  <si>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</si>
  <si>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</si>
  <si>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</si>
  <si>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</si>
  <si>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</si>
  <si>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</si>
  <si>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</si>
  <si>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</si>
  <si>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</si>
  <si>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</si>
  <si>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</si>
  <si>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</si>
  <si>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</si>
  <si>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</si>
  <si>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</si>
  <si>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</si>
  <si>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</si>
  <si>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</si>
  <si>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</si>
  <si>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</si>
  <si>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</si>
  <si>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</si>
  <si>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</si>
  <si>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</si>
  <si>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</si>
  <si>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</si>
  <si>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</si>
  <si>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</si>
  <si>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</si>
  <si>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</si>
  <si>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</si>
  <si>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</si>
  <si>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</si>
  <si>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</si>
  <si>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</si>
  <si>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</si>
  <si>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</si>
  <si>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</si>
  <si>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</si>
  <si>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</si>
  <si>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</si>
  <si>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</si>
  <si>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</si>
  <si>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</si>
  <si>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</si>
  <si>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</si>
  <si>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</si>
  <si>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</si>
  <si>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</si>
  <si>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</si>
  <si>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</si>
  <si>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</si>
  <si>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</si>
  <si>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</si>
  <si>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</si>
  <si>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</si>
  <si>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</si>
  <si>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</si>
  <si>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</si>
  <si>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</si>
  <si>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</si>
  <si>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</si>
  <si>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</si>
  <si>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</si>
  <si>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</si>
  <si>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</si>
  <si>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</si>
  <si>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</si>
  <si>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</si>
  <si>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</si>
  <si>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</si>
  <si>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</si>
  <si>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</si>
  <si>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</si>
  <si>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</si>
  <si>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</si>
  <si>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</si>
  <si>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</si>
  <si>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</si>
  <si>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</si>
  <si>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</si>
  <si>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</si>
  <si>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</si>
  <si>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</si>
  <si>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</si>
  <si>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</si>
  <si>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</si>
  <si>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</si>
  <si>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</si>
  <si>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</si>
  <si>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</si>
  <si>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</si>
  <si>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</si>
  <si>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</si>
  <si>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</si>
  <si>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</si>
  <si>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</si>
  <si>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</si>
  <si>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</si>
  <si>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</si>
  <si>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</si>
  <si>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</si>
  <si>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</si>
  <si>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</si>
  <si>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</si>
  <si>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</si>
  <si>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</si>
  <si>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</si>
  <si>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</si>
  <si>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</si>
  <si>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</si>
  <si>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</si>
  <si>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</si>
  <si>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</si>
  <si>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</si>
  <si>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</si>
  <si>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</si>
  <si>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</si>
  <si>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</si>
  <si>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</si>
  <si>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</si>
  <si>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</si>
  <si>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</si>
  <si>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</si>
  <si>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</si>
  <si>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</si>
  <si>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</si>
  <si>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</si>
  <si>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</si>
  <si>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</si>
  <si>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</si>
  <si>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</si>
  <si>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</si>
  <si>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</si>
  <si>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</si>
  <si>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</si>
  <si>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</si>
  <si>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</si>
  <si>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</si>
  <si>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</si>
  <si>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</si>
  <si>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</si>
  <si>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</si>
  <si>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</si>
  <si>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</si>
  <si>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</si>
  <si>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</si>
  <si>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</si>
  <si>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</si>
  <si>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</si>
  <si>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</si>
  <si>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</si>
  <si>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</si>
  <si>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</si>
  <si>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</si>
  <si>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</si>
  <si>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</si>
  <si>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</si>
  <si>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</si>
  <si>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</si>
  <si>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</si>
  <si>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</si>
  <si>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</si>
  <si>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</si>
  <si>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</si>
  <si>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</si>
  <si>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</si>
  <si>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</si>
  <si>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</si>
  <si>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</si>
  <si>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</si>
  <si>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</si>
  <si>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</si>
  <si>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</si>
  <si>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</si>
  <si>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</si>
  <si>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</si>
  <si>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</si>
  <si>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</si>
  <si>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</si>
  <si>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</si>
  <si>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</si>
  <si>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</si>
  <si>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</si>
  <si>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</si>
  <si>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</si>
  <si>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</si>
  <si>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</si>
  <si>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</si>
  <si>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</si>
  <si>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</si>
  <si>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</si>
  <si>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</si>
  <si>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</si>
  <si>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</si>
  <si>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</si>
  <si>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</si>
  <si>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</si>
  <si>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</si>
  <si>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</si>
  <si>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</si>
  <si>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</si>
  <si>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</si>
  <si>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</si>
  <si>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</si>
  <si>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</si>
  <si>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</si>
  <si>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</si>
  <si>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</si>
  <si>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</si>
  <si>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</si>
  <si>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</si>
  <si>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</si>
  <si>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</si>
  <si>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</si>
  <si>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</si>
  <si>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</si>
  <si>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</si>
  <si>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</si>
  <si>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</si>
  <si>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</si>
  <si>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</si>
  <si>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</si>
  <si>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</si>
  <si>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</si>
  <si>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</si>
  <si>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</si>
  <si>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</si>
  <si>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</si>
  <si>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</si>
  <si>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</si>
  <si>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</si>
  <si>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</si>
  <si>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</si>
  <si>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</si>
  <si>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</si>
  <si>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</si>
  <si>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</si>
  <si>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</si>
  <si>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</si>
  <si>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</si>
  <si>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</si>
  <si>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</si>
  <si>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</si>
  <si>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</si>
  <si>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</si>
  <si>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</si>
  <si>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</si>
  <si>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</si>
  <si>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</si>
  <si>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</si>
  <si>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</si>
  <si>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</si>
  <si>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</si>
  <si>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</si>
  <si>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</si>
  <si>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</si>
  <si>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</si>
  <si>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</si>
  <si>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</si>
  <si>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</si>
  <si>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</si>
  <si>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</si>
  <si>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</si>
  <si>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</si>
  <si>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</si>
  <si>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</si>
  <si>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</si>
  <si>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</si>
  <si>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</si>
  <si>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</si>
  <si>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</si>
  <si>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</si>
  <si>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</si>
  <si>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</si>
  <si>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</si>
  <si>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</si>
  <si>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</si>
  <si>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</si>
  <si>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</si>
  <si>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</si>
  <si>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</si>
  <si>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</si>
  <si>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</si>
  <si>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</si>
  <si>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</si>
  <si>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</si>
  <si>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</si>
  <si>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</si>
  <si>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</si>
  <si>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</si>
  <si>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</si>
  <si>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</si>
  <si>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</si>
  <si>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</si>
  <si>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</si>
  <si>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</si>
  <si>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</si>
  <si>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</si>
  <si>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</si>
  <si>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</si>
  <si>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</si>
  <si>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</si>
  <si>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</si>
  <si>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</si>
  <si>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</si>
  <si>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</si>
  <si>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</si>
  <si>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</si>
  <si>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</si>
  <si>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</si>
  <si>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</si>
  <si>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</si>
  <si>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</si>
  <si>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</si>
  <si>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</si>
  <si>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</si>
  <si>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</si>
  <si>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</si>
  <si>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</si>
  <si>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</si>
  <si>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</si>
  <si>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</si>
  <si>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</si>
  <si>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</si>
  <si>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</si>
  <si>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</si>
  <si>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</si>
  <si>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</si>
  <si>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</si>
  <si>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</si>
  <si>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</si>
  <si>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</si>
  <si>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</si>
  <si>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</si>
  <si>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</si>
  <si>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</si>
  <si>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</si>
  <si>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</si>
  <si>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</si>
  <si>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</si>
  <si>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</si>
  <si>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</si>
  <si>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</si>
  <si>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</si>
  <si>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</si>
  <si>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</si>
  <si>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</si>
  <si>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</si>
  <si>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</si>
  <si>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</si>
  <si>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</si>
  <si>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</si>
  <si>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</si>
  <si>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</si>
  <si>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</si>
  <si>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</si>
  <si>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</si>
  <si>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</si>
  <si>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</si>
  <si>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</si>
  <si>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</si>
  <si>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</si>
  <si>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</si>
  <si>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</si>
  <si>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</si>
  <si>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</si>
  <si>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</si>
  <si>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</si>
  <si>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</si>
  <si>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</si>
  <si>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</si>
  <si>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</si>
  <si>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</si>
  <si>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</si>
  <si>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</si>
  <si>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</si>
  <si>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</si>
  <si>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</si>
  <si>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</si>
  <si>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</si>
  <si>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</si>
  <si>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</si>
  <si>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</si>
  <si>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</si>
  <si>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</si>
  <si>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</si>
  <si>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</si>
  <si>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</si>
  <si>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</si>
  <si>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</si>
  <si>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</si>
  <si>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</si>
  <si>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</si>
  <si>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</si>
  <si>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</si>
  <si>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</si>
  <si>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</si>
  <si>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</si>
  <si>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</si>
  <si>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</si>
  <si>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</si>
  <si>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</si>
  <si>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</si>
  <si>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</si>
  <si>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</si>
  <si>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</si>
  <si>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</si>
  <si>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</si>
  <si>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</si>
  <si>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</si>
  <si>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</si>
  <si>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</si>
  <si>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</si>
  <si>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</si>
  <si>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</si>
  <si>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</si>
  <si>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</si>
  <si>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</si>
  <si>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</si>
  <si>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</si>
  <si>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</si>
  <si>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</si>
  <si>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</si>
  <si>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</si>
  <si>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</si>
  <si>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</si>
  <si>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</si>
  <si>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</si>
  <si>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</si>
  <si>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</si>
  <si>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</si>
  <si>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</si>
  <si>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</si>
  <si>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</si>
  <si>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</si>
  <si>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</si>
  <si>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</si>
  <si>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</si>
  <si>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</si>
  <si>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</si>
  <si>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</si>
  <si>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</si>
  <si>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</si>
  <si>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</si>
  <si>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</si>
  <si>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</si>
  <si>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</si>
  <si>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</si>
  <si>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</si>
  <si>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</si>
  <si>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</si>
  <si>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</si>
  <si>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</si>
  <si>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</si>
  <si>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</si>
  <si>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</si>
  <si>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</si>
  <si>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</si>
  <si>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</si>
  <si>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</si>
  <si>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</si>
  <si>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</si>
  <si>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</si>
  <si>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</si>
  <si>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</si>
  <si>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</si>
  <si>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</si>
  <si>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</si>
  <si>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</si>
  <si>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</si>
  <si>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</si>
  <si>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</si>
  <si>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</si>
  <si>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</si>
  <si>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</si>
  <si>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</si>
  <si>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</si>
  <si>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</si>
  <si>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</si>
  <si>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</si>
  <si>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</si>
  <si>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</si>
  <si>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</si>
  <si>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</si>
  <si>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</si>
  <si>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</si>
  <si>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</si>
  <si>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</si>
  <si>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</si>
  <si>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</si>
  <si>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</si>
  <si>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</si>
  <si>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</si>
  <si>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</si>
  <si>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</si>
  <si>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</si>
  <si>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</si>
  <si>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</si>
  <si>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</si>
  <si>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</si>
  <si>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</si>
  <si>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</si>
  <si>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</si>
  <si>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</si>
  <si>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</si>
  <si>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</si>
  <si>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</si>
  <si>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</si>
  <si>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</si>
  <si>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</si>
  <si>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</si>
  <si>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</si>
  <si>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</si>
  <si>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</si>
  <si>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</si>
  <si>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</si>
  <si>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</si>
  <si>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</si>
  <si>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</si>
  <si>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</si>
  <si>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</si>
  <si>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</si>
  <si>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</si>
  <si>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</si>
  <si>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</si>
  <si>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</si>
  <si>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</si>
  <si>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</si>
  <si>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</si>
  <si>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</si>
  <si>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</si>
  <si>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</si>
  <si>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</si>
  <si>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</si>
  <si>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</si>
  <si>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</si>
  <si>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</si>
  <si>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</si>
  <si>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</si>
  <si>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</si>
  <si>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</si>
  <si>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</si>
  <si>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</si>
  <si>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</si>
  <si>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</si>
  <si>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</si>
  <si>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</si>
  <si>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</si>
  <si>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</si>
  <si>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</si>
  <si>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</si>
  <si>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</si>
  <si>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</si>
  <si>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</si>
  <si>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</si>
  <si>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</si>
  <si>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</si>
  <si>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</si>
  <si>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</si>
  <si>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</si>
  <si>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</si>
  <si>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</si>
  <si>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</si>
  <si>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</si>
  <si>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</si>
  <si>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</si>
  <si>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</si>
  <si>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</si>
  <si>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</si>
  <si>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</si>
  <si>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</si>
  <si>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</si>
  <si>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</si>
  <si>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</si>
  <si>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</si>
  <si>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</si>
  <si>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</si>
  <si>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</si>
  <si>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</si>
  <si>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</si>
  <si>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</si>
  <si>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</si>
  <si>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</si>
  <si>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</si>
  <si>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</si>
  <si>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</si>
  <si>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</si>
  <si>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</si>
  <si>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</si>
  <si>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</si>
  <si>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</si>
  <si>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</si>
  <si>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</si>
  <si>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</si>
  <si>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</si>
  <si>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</si>
  <si>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</si>
  <si>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</si>
  <si>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</si>
  <si>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</si>
  <si>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</si>
  <si>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</si>
  <si>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</si>
  <si>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</si>
  <si>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</si>
  <si>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</si>
  <si>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</si>
  <si>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</si>
  <si>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</si>
  <si>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</si>
  <si>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</si>
  <si>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</si>
  <si>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</si>
  <si>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</si>
  <si>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</si>
  <si>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</si>
  <si>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</si>
  <si>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</si>
  <si>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</si>
  <si>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</si>
  <si>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</si>
  <si>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</si>
  <si>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</si>
  <si>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</si>
  <si>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</si>
  <si>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</si>
  <si>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</si>
  <si>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</si>
  <si>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</si>
  <si>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</si>
  <si>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</si>
  <si>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</si>
  <si>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</si>
  <si>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</si>
  <si>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</si>
  <si>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</si>
  <si>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</si>
  <si>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</si>
  <si>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</si>
  <si>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</si>
  <si>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</si>
  <si>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</si>
  <si>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</si>
  <si>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</si>
  <si>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</si>
  <si>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</si>
  <si>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</si>
  <si>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</si>
  <si>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</si>
  <si>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</si>
  <si>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</si>
  <si>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</si>
  <si>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</si>
  <si>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</si>
  <si>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</si>
  <si>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</si>
  <si>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</si>
  <si>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</si>
  <si>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</si>
  <si>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</si>
  <si>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</si>
  <si>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</si>
  <si>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</si>
  <si>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</si>
  <si>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</si>
  <si>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</si>
  <si>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</si>
  <si>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</si>
  <si>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</si>
  <si>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</si>
  <si>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</si>
  <si>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</si>
  <si>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</si>
  <si>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</si>
  <si>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</si>
  <si>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</si>
  <si>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</si>
  <si>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</si>
  <si>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</si>
  <si>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</si>
  <si>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</si>
  <si>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</si>
  <si>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</si>
  <si>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</si>
  <si>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</si>
  <si>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</si>
  <si>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</si>
  <si>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</si>
  <si>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</si>
  <si>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</si>
  <si>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</si>
  <si>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</si>
  <si>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</si>
  <si>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</si>
  <si>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</si>
  <si>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</si>
  <si>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</si>
  <si>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</si>
  <si>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</si>
  <si>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</si>
  <si>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</si>
  <si>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</si>
  <si>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</si>
  <si>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</si>
  <si>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</si>
  <si>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</si>
  <si>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</si>
  <si>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</si>
  <si>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</si>
  <si>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</si>
  <si>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</si>
  <si>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</si>
  <si>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</si>
  <si>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</si>
  <si>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</si>
  <si>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</si>
  <si>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</si>
  <si>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</si>
  <si>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</si>
  <si>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</si>
  <si>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</si>
  <si>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</si>
  <si>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</si>
  <si>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</si>
  <si>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</si>
  <si>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</si>
  <si>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</si>
  <si>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</si>
  <si>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</si>
  <si>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</si>
  <si>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</si>
  <si>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</si>
  <si>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</si>
  <si>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</si>
  <si>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</si>
  <si>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</si>
  <si>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</si>
  <si>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</si>
  <si>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</si>
  <si>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</si>
  <si>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</si>
  <si>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</si>
  <si>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</si>
  <si>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</si>
  <si>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</si>
  <si>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</si>
  <si>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</si>
  <si>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</si>
  <si>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</si>
  <si>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</si>
  <si>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</si>
  <si>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</si>
  <si>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</si>
  <si>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</si>
  <si>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</si>
  <si>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</si>
  <si>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</si>
  <si>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</si>
  <si>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</si>
  <si>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</si>
  <si>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</si>
  <si>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</si>
  <si>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</si>
  <si>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</si>
  <si>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</si>
  <si>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</si>
  <si>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</si>
  <si>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</si>
  <si>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</si>
  <si>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</si>
  <si>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</si>
  <si>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</si>
  <si>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</si>
  <si>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</si>
  <si>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</si>
  <si>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</si>
  <si>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</si>
  <si>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</si>
  <si>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</si>
  <si>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</si>
  <si>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</si>
  <si>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</si>
  <si>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</si>
  <si>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</si>
  <si>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</si>
  <si>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</si>
  <si>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</si>
  <si>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</si>
  <si>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</si>
  <si>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</si>
  <si>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</si>
  <si>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</si>
  <si>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</si>
  <si>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</si>
  <si>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</si>
  <si>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</si>
  <si>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</si>
  <si>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</si>
  <si>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</si>
  <si>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</si>
  <si>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</si>
  <si>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</si>
  <si>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</si>
  <si>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</si>
  <si>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</si>
  <si>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</si>
  <si>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</si>
  <si>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</si>
  <si>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</si>
  <si>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</si>
  <si>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</si>
  <si>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</si>
  <si>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</si>
  <si>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</si>
  <si>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</si>
  <si>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</si>
  <si>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</si>
  <si>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</si>
  <si>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</si>
  <si>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</si>
  <si>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</si>
  <si>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</si>
  <si>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</si>
  <si>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</si>
  <si>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</si>
  <si>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</si>
  <si>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</si>
  <si>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</si>
  <si>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</si>
  <si>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</si>
  <si>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</si>
  <si>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</si>
  <si>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</si>
  <si>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</si>
  <si>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</si>
  <si>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</si>
  <si>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</si>
  <si>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</si>
  <si>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</si>
  <si>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</si>
  <si>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</si>
  <si>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</si>
  <si>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</si>
  <si>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</si>
  <si>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</si>
  <si>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</si>
  <si>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</si>
  <si>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</si>
  <si>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</si>
  <si>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</si>
  <si>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</si>
  <si>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</si>
  <si>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</si>
  <si>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</si>
  <si>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</si>
  <si>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</si>
  <si>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</si>
  <si>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</si>
  <si>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</si>
  <si>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</si>
  <si>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</si>
  <si>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</si>
  <si>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</si>
  <si>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</si>
  <si>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</si>
  <si>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</si>
  <si>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</si>
  <si>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</si>
  <si>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</si>
  <si>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</si>
  <si>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</si>
  <si>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</si>
  <si>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</si>
  <si>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</si>
  <si>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</si>
  <si>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</si>
  <si>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</si>
  <si>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</si>
  <si>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</si>
  <si>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</si>
  <si>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</si>
  <si>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</si>
  <si>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</si>
  <si>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</si>
  <si>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</si>
  <si>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</si>
  <si>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</si>
  <si>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</si>
  <si>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</si>
  <si>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</si>
  <si>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</si>
  <si>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</si>
  <si>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</si>
  <si>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</si>
  <si>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</si>
  <si>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</si>
  <si>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</si>
  <si>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</si>
  <si>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</si>
  <si>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</si>
  <si>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</si>
  <si>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</si>
  <si>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</si>
  <si>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</si>
  <si>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</si>
  <si>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</si>
  <si>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</si>
  <si>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</si>
  <si>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</si>
  <si>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</si>
  <si>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</si>
  <si>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</si>
  <si>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</si>
  <si>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</si>
  <si>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</si>
  <si>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</si>
  <si>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</si>
  <si>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</si>
  <si>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</si>
  <si>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</si>
  <si>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</si>
  <si>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</si>
  <si>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</si>
  <si>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</si>
  <si>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</si>
  <si>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</si>
  <si>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</si>
  <si>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</si>
  <si>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</si>
  <si>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</si>
  <si>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</si>
  <si>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</si>
  <si>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</si>
  <si>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</si>
  <si>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</si>
  <si>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</si>
  <si>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</si>
  <si>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</si>
  <si>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</si>
  <si>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</si>
  <si>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</si>
  <si>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</si>
  <si>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</si>
  <si>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</si>
  <si>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</si>
  <si>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</si>
  <si>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</si>
  <si>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</si>
  <si>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</si>
  <si>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</si>
  <si>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</si>
  <si>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</si>
  <si>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</si>
  <si>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</si>
  <si>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</si>
  <si>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</si>
  <si>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</si>
  <si>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</si>
  <si>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</si>
  <si>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</si>
  <si>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</si>
  <si>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</si>
  <si>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</si>
  <si>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</si>
  <si>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</si>
  <si>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</si>
  <si>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</si>
  <si>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</si>
  <si>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</si>
  <si>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</si>
  <si>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</si>
  <si>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</si>
  <si>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</si>
  <si>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</si>
  <si>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</si>
  <si>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</si>
  <si>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</si>
  <si>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</si>
  <si>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</si>
  <si>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</si>
  <si>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</si>
  <si>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</si>
  <si>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</si>
  <si>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</si>
  <si>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</si>
  <si>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</si>
  <si>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</si>
  <si>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</si>
  <si>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</si>
  <si>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</si>
  <si>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</si>
  <si>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</si>
  <si>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</si>
  <si>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</si>
  <si>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</si>
  <si>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</si>
  <si>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</si>
  <si>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</si>
  <si>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</si>
  <si>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</si>
  <si>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</si>
  <si>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</si>
  <si>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</si>
  <si>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</si>
  <si>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</si>
  <si>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</si>
  <si>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</si>
  <si>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</si>
  <si>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</si>
  <si>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</si>
  <si>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</si>
  <si>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</si>
  <si>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</si>
  <si>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</si>
  <si>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</si>
  <si>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</si>
  <si>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</si>
  <si>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</si>
  <si>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</si>
  <si>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</si>
  <si>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</si>
  <si>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</si>
  <si>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</si>
  <si>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</si>
  <si>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</si>
  <si>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</si>
  <si>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</si>
  <si>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</si>
  <si>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</si>
  <si>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</si>
  <si>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</si>
  <si>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</si>
  <si>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</si>
  <si>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</si>
  <si>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</si>
  <si>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</si>
  <si>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</si>
  <si>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</si>
  <si>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</si>
  <si>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</si>
  <si>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</si>
  <si>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</si>
  <si>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</si>
  <si>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</si>
  <si>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</si>
  <si>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</si>
  <si>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</si>
  <si>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</si>
  <si>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</si>
  <si>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</si>
  <si>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</si>
  <si>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</si>
  <si>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</si>
  <si>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</si>
  <si>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</si>
  <si>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</si>
  <si>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</si>
  <si>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</si>
  <si>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</si>
  <si>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</si>
  <si>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</si>
  <si>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</si>
  <si>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</si>
  <si>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</si>
  <si>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</si>
  <si>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</si>
  <si>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</si>
  <si>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</si>
  <si>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</si>
  <si>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</si>
  <si>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</si>
  <si>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</si>
  <si>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</si>
  <si>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</si>
  <si>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</si>
  <si>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</si>
  <si>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</si>
  <si>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</si>
  <si>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</si>
  <si>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</si>
  <si>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</si>
  <si>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</si>
  <si>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</si>
  <si>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</si>
  <si>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</si>
  <si>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</si>
  <si>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</si>
  <si>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</si>
  <si>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</si>
  <si>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</si>
  <si>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</si>
  <si>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</si>
  <si>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</si>
  <si>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</si>
  <si>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</si>
  <si>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</si>
  <si>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</si>
  <si>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</si>
  <si>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</si>
  <si>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</si>
  <si>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</si>
  <si>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</si>
  <si>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</si>
  <si>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</si>
  <si>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</si>
  <si>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</si>
  <si>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</si>
  <si>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</si>
  <si>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</si>
  <si>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</si>
  <si>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</si>
  <si>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</si>
  <si>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</si>
  <si>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</si>
  <si>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</si>
  <si>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</si>
  <si>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</si>
  <si>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</si>
  <si>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</si>
  <si>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</si>
  <si>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</si>
  <si>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</si>
  <si>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</si>
  <si>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</si>
  <si>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</si>
  <si>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</si>
  <si>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</si>
  <si>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</si>
  <si>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</si>
  <si>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</si>
  <si>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</si>
  <si>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</si>
  <si>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</si>
  <si>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</si>
  <si>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</si>
  <si>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</si>
  <si>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</si>
  <si>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</si>
  <si>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</si>
  <si>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</si>
  <si>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</si>
  <si>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</si>
  <si>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</si>
  <si>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</si>
  <si>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</si>
  <si>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</si>
  <si>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</si>
  <si>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</si>
  <si>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</si>
  <si>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</si>
  <si>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</si>
  <si>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</si>
  <si>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</si>
  <si>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</si>
  <si>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</si>
  <si>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</si>
  <si>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</si>
  <si>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</si>
  <si>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</si>
  <si>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</si>
  <si>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</si>
  <si>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</si>
  <si>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</si>
  <si>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</si>
  <si>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</si>
  <si>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</si>
  <si>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</si>
  <si>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</si>
  <si>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</si>
  <si>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</si>
  <si>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</si>
  <si>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</si>
  <si>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</si>
  <si>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</si>
  <si>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</si>
  <si>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</si>
  <si>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</si>
  <si>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</si>
  <si>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</si>
  <si>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</si>
  <si>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</si>
  <si>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</si>
  <si>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</si>
  <si>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</si>
  <si>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</si>
  <si>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</si>
  <si>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</si>
  <si>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</si>
  <si>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</si>
  <si>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</si>
  <si>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</si>
  <si>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</si>
  <si>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</si>
  <si>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</si>
  <si>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</si>
  <si>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</si>
  <si>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</si>
  <si>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</si>
  <si>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</si>
  <si>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</si>
  <si>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</si>
  <si>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</si>
  <si>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</si>
  <si>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</si>
  <si>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</si>
  <si>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</si>
  <si>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</si>
  <si>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</si>
  <si>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</si>
  <si>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</si>
  <si>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</si>
  <si>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</si>
  <si>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</si>
  <si>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</si>
  <si>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</si>
  <si>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</si>
  <si>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</si>
  <si>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</si>
  <si>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</si>
  <si>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</si>
  <si>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</si>
  <si>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</si>
  <si>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</si>
  <si>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</si>
  <si>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</si>
  <si>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</si>
  <si>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</si>
  <si>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</si>
  <si>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</si>
  <si>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</si>
  <si>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</si>
  <si>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</si>
  <si>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</si>
  <si>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</si>
  <si>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</si>
  <si>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</si>
  <si>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</si>
  <si>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</si>
  <si>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</si>
  <si>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</si>
  <si>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</si>
  <si>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</si>
  <si>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</si>
  <si>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</si>
  <si>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</si>
  <si>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</si>
  <si>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</si>
  <si>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</si>
  <si>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</si>
  <si>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</si>
  <si>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</si>
  <si>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</si>
  <si>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</si>
  <si>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</si>
  <si>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</si>
  <si>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</si>
  <si>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</si>
  <si>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</si>
  <si>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</si>
  <si>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</si>
  <si>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</si>
  <si>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</si>
  <si>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</si>
  <si>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</si>
  <si>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</si>
  <si>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</si>
  <si>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</si>
  <si>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</si>
  <si>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</si>
  <si>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</si>
  <si>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</si>
  <si>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</si>
  <si>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</si>
  <si>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</si>
  <si>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</si>
  <si>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</si>
  <si>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</si>
  <si>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</si>
  <si>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</si>
  <si>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</si>
  <si>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</si>
  <si>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</si>
  <si>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</si>
  <si>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</si>
  <si>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</si>
  <si>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</si>
  <si>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</si>
  <si>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</si>
  <si>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</si>
  <si>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</si>
  <si>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</si>
  <si>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</si>
  <si>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</si>
  <si>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</si>
  <si>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</si>
  <si>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</si>
  <si>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</si>
  <si>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</si>
  <si>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</si>
  <si>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</si>
  <si>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</si>
  <si>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</si>
  <si>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</si>
  <si>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</si>
  <si>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</si>
  <si>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</si>
  <si>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</si>
  <si>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</si>
  <si>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</si>
  <si>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</si>
  <si>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</si>
  <si>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</si>
  <si>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</si>
  <si>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</si>
  <si>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</si>
  <si>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</si>
  <si>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</si>
  <si>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</si>
  <si>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</si>
  <si>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</si>
  <si>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</si>
  <si>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</si>
  <si>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</si>
  <si>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</si>
  <si>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</si>
  <si>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</si>
  <si>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</si>
  <si>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</si>
  <si>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</si>
  <si>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</si>
  <si>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</si>
  <si>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</si>
  <si>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</si>
  <si>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</si>
  <si>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</si>
  <si>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</si>
  <si>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</si>
  <si>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</si>
  <si>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</si>
  <si>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</si>
  <si>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</si>
  <si>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</si>
  <si>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</si>
  <si>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</si>
  <si>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</si>
  <si>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</si>
  <si>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</si>
  <si>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</si>
  <si>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</si>
  <si>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</si>
  <si>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</si>
  <si>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</si>
  <si>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</si>
  <si>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</si>
  <si>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</si>
  <si>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</si>
  <si>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</si>
  <si>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</si>
  <si>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</si>
  <si>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</si>
  <si>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</si>
  <si>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</si>
  <si>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</si>
  <si>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</si>
  <si>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</si>
  <si>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</si>
  <si>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</si>
  <si>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</si>
  <si>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</si>
  <si>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</si>
  <si>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</si>
  <si>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</si>
  <si>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</si>
  <si>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</si>
  <si>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</si>
  <si>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</si>
  <si>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</si>
  <si>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</si>
  <si>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</si>
  <si>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</si>
  <si>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</si>
  <si>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</si>
  <si>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</si>
  <si>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</si>
  <si>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</si>
  <si>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</si>
  <si>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</si>
  <si>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</si>
  <si>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</si>
  <si>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</si>
  <si>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</si>
  <si>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</si>
  <si>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</si>
  <si>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</si>
  <si>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</si>
  <si>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</si>
  <si>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</si>
  <si>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</si>
  <si>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</si>
  <si>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</si>
  <si>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</si>
  <si>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</si>
  <si>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</si>
  <si>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</si>
  <si>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</si>
  <si>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</si>
  <si>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</si>
  <si>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</si>
  <si>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</si>
  <si>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</si>
  <si>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</si>
  <si>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</si>
  <si>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</si>
  <si>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</si>
  <si>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</si>
  <si>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</si>
  <si>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</si>
  <si>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</si>
  <si>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</si>
  <si>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</si>
  <si>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</si>
  <si>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</si>
  <si>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</si>
  <si>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</si>
  <si>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</si>
  <si>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</si>
  <si>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</si>
  <si>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</si>
  <si>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</si>
  <si>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</si>
  <si>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</si>
  <si>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</si>
  <si>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</si>
  <si>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</si>
  <si>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</si>
  <si>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</si>
  <si>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</si>
  <si>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</si>
  <si>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</si>
  <si>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</si>
  <si>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</si>
  <si>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</si>
  <si>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</si>
  <si>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</si>
  <si>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</si>
  <si>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</si>
  <si>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</si>
  <si>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</si>
  <si>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</si>
  <si>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</si>
  <si>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</si>
  <si>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</si>
  <si>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</si>
  <si>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</si>
  <si>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</si>
  <si>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</si>
  <si>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</si>
  <si>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</si>
  <si>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</si>
  <si>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</si>
  <si>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</si>
  <si>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</si>
  <si>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</si>
  <si>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</si>
  <si>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</si>
  <si>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</si>
  <si>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</si>
  <si>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</si>
  <si>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</si>
  <si>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</si>
  <si>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</si>
  <si>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</si>
  <si>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</si>
  <si>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</si>
  <si>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</si>
  <si>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</si>
  <si>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</si>
  <si>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</si>
  <si>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</si>
  <si>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</si>
  <si>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</si>
  <si>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</si>
  <si>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</si>
  <si>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</si>
  <si>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</si>
  <si>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</si>
  <si>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</si>
  <si>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</si>
  <si>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</si>
  <si>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</si>
  <si>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</si>
  <si>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</si>
  <si>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</si>
  <si>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</si>
  <si>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</si>
  <si>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</si>
  <si>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</si>
  <si>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</si>
  <si>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</si>
  <si>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</si>
  <si>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</si>
  <si>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</si>
  <si>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</si>
  <si>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</si>
  <si>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</si>
  <si>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</si>
  <si>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</si>
  <si>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</si>
  <si>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</si>
  <si>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</si>
  <si>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</si>
  <si>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</si>
  <si>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</si>
  <si>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</si>
  <si>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</si>
  <si>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</si>
  <si>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</si>
  <si>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</si>
  <si>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</si>
  <si>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</si>
  <si>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</si>
  <si>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</si>
  <si>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</si>
  <si>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</si>
  <si>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</si>
  <si>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</si>
  <si>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</si>
  <si>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</si>
  <si>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</si>
  <si>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</si>
  <si>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</si>
  <si>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</si>
  <si>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</si>
  <si>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</si>
  <si>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</si>
  <si>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</si>
  <si>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</si>
  <si>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</si>
  <si>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</si>
  <si>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</si>
  <si>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</si>
  <si>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</si>
  <si>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</si>
  <si>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</si>
  <si>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</si>
  <si>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</si>
  <si>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</si>
  <si>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</si>
  <si>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</si>
  <si>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</si>
  <si>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</si>
  <si>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</si>
  <si>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</si>
  <si>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</si>
  <si>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</si>
  <si>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</si>
  <si>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</si>
  <si>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</si>
  <si>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</si>
  <si>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</si>
  <si>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</si>
  <si>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</si>
  <si>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</si>
  <si>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</si>
  <si>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</si>
  <si>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</si>
  <si>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</si>
  <si>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</si>
  <si>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</si>
  <si>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</si>
  <si>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</si>
  <si>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</si>
  <si>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</si>
  <si>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</si>
  <si>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</si>
  <si>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</si>
  <si>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</si>
  <si>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</si>
  <si>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</si>
  <si>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</si>
  <si>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</si>
  <si>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</si>
  <si>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</si>
  <si>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</si>
  <si>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</si>
  <si>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</si>
  <si>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</si>
  <si>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</si>
  <si>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</si>
  <si>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</si>
  <si>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</si>
  <si>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</si>
  <si>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</si>
  <si>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</si>
  <si>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</si>
  <si>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</si>
  <si>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</si>
  <si>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</si>
  <si>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</si>
  <si>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</si>
  <si>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</si>
  <si>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</si>
  <si>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</si>
  <si>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</si>
  <si>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</si>
  <si>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</si>
  <si>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</si>
  <si>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</si>
  <si>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</si>
  <si>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</si>
  <si>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</si>
  <si>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</si>
  <si>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</si>
  <si>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</si>
  <si>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</si>
  <si>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</si>
  <si>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</si>
  <si>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</si>
  <si>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</si>
  <si>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</si>
  <si>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</si>
  <si>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</si>
  <si>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</si>
  <si>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</si>
  <si>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</si>
  <si>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</si>
  <si>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</si>
  <si>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</si>
  <si>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</si>
  <si>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</si>
  <si>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</si>
  <si>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</si>
  <si>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</si>
  <si>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</si>
  <si>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</si>
  <si>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</si>
  <si>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</si>
  <si>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</si>
  <si>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</si>
  <si>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</si>
  <si>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</si>
  <si>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</si>
  <si>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</si>
  <si>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</si>
  <si>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</si>
  <si>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</si>
  <si>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</si>
  <si>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</si>
  <si>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</si>
  <si>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</si>
  <si>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</si>
  <si>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</si>
  <si>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</si>
  <si>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</si>
  <si>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</si>
  <si>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</si>
  <si>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</si>
  <si>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</si>
  <si>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</si>
  <si>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</si>
  <si>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</si>
  <si>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</si>
  <si>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</si>
  <si>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</si>
  <si>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</si>
  <si>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</si>
  <si>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</si>
  <si>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</si>
  <si>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</si>
  <si>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</si>
  <si>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</si>
  <si>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</si>
  <si>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</si>
  <si>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</si>
  <si>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</si>
  <si>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</si>
  <si>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</si>
  <si>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</si>
  <si>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</si>
  <si>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</si>
  <si>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</si>
  <si>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</si>
  <si>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</si>
  <si>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</si>
  <si>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</si>
  <si>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</si>
  <si>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</si>
  <si>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</si>
  <si>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</si>
  <si>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</si>
  <si>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</si>
  <si>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</si>
  <si>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</si>
  <si>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</si>
  <si>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</si>
  <si>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</si>
  <si>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</si>
  <si>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</si>
  <si>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</si>
  <si>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</si>
  <si>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</si>
  <si>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</si>
  <si>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</si>
  <si>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</si>
  <si>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</si>
  <si>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</si>
  <si>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</si>
  <si>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</si>
  <si>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</si>
  <si>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</si>
  <si>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</si>
  <si>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</si>
  <si>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</si>
  <si>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</si>
  <si>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</si>
  <si>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</si>
  <si>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</si>
  <si>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</si>
  <si>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</si>
  <si>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</si>
  <si>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</si>
  <si>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</si>
  <si>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</si>
  <si>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</si>
  <si>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</si>
  <si>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</si>
  <si>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</si>
  <si>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</si>
  <si>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</si>
  <si>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</si>
  <si>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</si>
  <si>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</si>
  <si>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</si>
  <si>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</si>
  <si>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</si>
  <si>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</si>
  <si>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</si>
  <si>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</si>
  <si>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</si>
  <si>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</si>
  <si>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</si>
  <si>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</si>
  <si>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</si>
  <si>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</si>
  <si>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</si>
  <si>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</si>
  <si>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</si>
  <si>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</si>
  <si>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</si>
  <si>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</si>
  <si>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</si>
  <si>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</si>
  <si>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</si>
  <si>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</si>
  <si>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</si>
  <si>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</si>
  <si>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</si>
  <si>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</si>
  <si>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</si>
  <si>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</si>
  <si>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</si>
  <si>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</si>
  <si>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</si>
  <si>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</si>
  <si>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</si>
  <si>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</si>
  <si>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</si>
  <si>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</si>
  <si>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</si>
  <si>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</si>
  <si>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</si>
  <si>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</si>
  <si>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</si>
  <si>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</si>
  <si>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</si>
  <si>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</si>
  <si>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</si>
  <si>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</si>
  <si>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</si>
  <si>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</si>
  <si>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</si>
  <si>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</si>
  <si>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</si>
  <si>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</si>
  <si>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</si>
  <si>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</si>
  <si>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</si>
  <si>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</si>
  <si>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</si>
  <si>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</si>
  <si>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</si>
  <si>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</si>
  <si>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</si>
  <si>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</si>
  <si>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</si>
  <si>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</si>
  <si>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</si>
  <si>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</si>
  <si>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</si>
  <si>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</si>
  <si>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</si>
  <si>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</si>
  <si>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</si>
  <si>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</si>
  <si>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</si>
  <si>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</si>
  <si>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</si>
  <si>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</si>
  <si>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</si>
  <si>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</si>
  <si>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</si>
  <si>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</si>
  <si>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</si>
  <si>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</si>
  <si>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</si>
  <si>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</si>
  <si>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</si>
  <si>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</si>
  <si>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</si>
  <si>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</si>
  <si>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</si>
  <si>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</si>
  <si>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</si>
  <si>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</si>
  <si>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</si>
  <si>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</si>
  <si>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</si>
  <si>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</si>
  <si>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</si>
  <si>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</si>
  <si>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</si>
  <si>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</si>
  <si>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</si>
  <si>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</si>
  <si>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</si>
  <si>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</si>
  <si>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</si>
  <si>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</si>
  <si>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</si>
  <si>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</si>
  <si>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</si>
  <si>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</si>
  <si>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</si>
  <si>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</si>
  <si>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</si>
  <si>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</si>
  <si>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</si>
  <si>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</si>
  <si>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</si>
  <si>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</si>
  <si>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</si>
  <si>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</si>
  <si>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</si>
  <si>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</si>
  <si>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</si>
  <si>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</si>
  <si>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</si>
  <si>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</si>
  <si>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</si>
  <si>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</si>
  <si>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</si>
  <si>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</si>
  <si>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</si>
  <si>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</si>
  <si>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</si>
  <si>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</si>
  <si>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</si>
  <si>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</si>
  <si>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</si>
  <si>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</si>
  <si>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</si>
  <si>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</si>
  <si>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</si>
  <si>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</si>
  <si>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</si>
  <si>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</si>
  <si>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</si>
  <si>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</si>
  <si>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</si>
  <si>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</si>
  <si>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</si>
  <si>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</si>
  <si>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</si>
  <si>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</si>
  <si>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</si>
  <si>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</si>
  <si>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</si>
  <si>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</si>
  <si>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</si>
  <si>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</si>
  <si>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</si>
  <si>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</si>
  <si>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</si>
  <si>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</si>
  <si>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</si>
  <si>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</si>
  <si>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</si>
  <si>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</si>
  <si>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</si>
  <si>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</si>
  <si>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</si>
  <si>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</si>
  <si>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</si>
  <si>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</si>
  <si>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</si>
  <si>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</si>
  <si>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</si>
  <si>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</si>
  <si>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</si>
  <si>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</si>
  <si>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</si>
  <si>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</si>
  <si>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</si>
  <si>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</si>
  <si>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</si>
  <si>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</si>
  <si>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</si>
  <si>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</si>
  <si>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</si>
  <si>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</si>
  <si>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</si>
  <si>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</si>
  <si>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</si>
  <si>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</si>
  <si>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</si>
  <si>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</si>
  <si>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</si>
  <si>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</si>
  <si>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</si>
  <si>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</si>
  <si>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</si>
  <si>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</si>
  <si>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</si>
  <si>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</si>
  <si>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</si>
  <si>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</si>
  <si>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</si>
  <si>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</si>
  <si>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</si>
  <si>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</si>
  <si>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</si>
  <si>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</si>
  <si>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</si>
  <si>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</si>
  <si>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</si>
  <si>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</si>
  <si>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</si>
  <si>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</si>
  <si>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</si>
  <si>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</si>
  <si>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</si>
  <si>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</si>
  <si>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</si>
  <si>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</si>
  <si>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</si>
  <si>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</si>
  <si>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</si>
  <si>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</si>
  <si>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</si>
  <si>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</si>
  <si>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</si>
  <si>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</si>
  <si>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</si>
  <si>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</si>
  <si>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</si>
  <si>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</si>
  <si>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</si>
  <si>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</si>
  <si>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</si>
  <si>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</si>
  <si>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</si>
  <si>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</si>
  <si>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</si>
  <si>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</si>
  <si>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</si>
  <si>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</si>
  <si>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</si>
  <si>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</si>
  <si>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</si>
  <si>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</si>
  <si>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</si>
  <si>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</si>
  <si>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</si>
  <si>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</si>
  <si>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</si>
  <si>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</si>
  <si>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</si>
  <si>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</si>
  <si>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</si>
  <si>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</si>
  <si>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</si>
  <si>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</si>
  <si>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</si>
  <si>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</si>
  <si>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</si>
  <si>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</si>
  <si>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</si>
  <si>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</si>
  <si>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</si>
  <si>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</si>
  <si>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</si>
  <si>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</si>
  <si>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</si>
  <si>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</si>
  <si>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</si>
  <si>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</si>
  <si>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</si>
  <si>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</si>
  <si>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</si>
  <si>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</si>
  <si>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</si>
  <si>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</si>
  <si>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</si>
  <si>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</si>
  <si>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</si>
  <si>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</si>
  <si>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</si>
  <si>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</si>
  <si>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</si>
  <si>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</si>
  <si>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</si>
  <si>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</si>
  <si>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</si>
  <si>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</si>
  <si>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</si>
  <si>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</si>
  <si>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</si>
  <si>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</si>
  <si>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</si>
  <si>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</si>
  <si>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</si>
  <si>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</si>
  <si>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</si>
  <si>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</si>
  <si>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</si>
  <si>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</si>
  <si>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</si>
  <si>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</si>
  <si>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</si>
  <si>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</si>
  <si>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</si>
  <si>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</si>
  <si>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</si>
  <si>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</si>
  <si>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</si>
  <si>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</si>
  <si>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</si>
  <si>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</si>
  <si>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</si>
  <si>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</si>
  <si>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</si>
  <si>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</si>
  <si>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</si>
  <si>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</si>
  <si>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</si>
  <si>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</si>
  <si>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</si>
  <si>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</si>
  <si>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</si>
  <si>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</si>
  <si>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</si>
  <si>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</si>
  <si>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</si>
  <si>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</si>
  <si>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</si>
  <si>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</si>
  <si>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</si>
  <si>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</si>
  <si>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</si>
  <si>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</si>
  <si>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</si>
  <si>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</si>
  <si>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</si>
  <si>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</si>
  <si>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</si>
  <si>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</si>
  <si>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</si>
  <si>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</si>
  <si>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</si>
  <si>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</si>
  <si>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</si>
  <si>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</si>
  <si>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</si>
  <si>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</si>
  <si>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</si>
  <si>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</si>
  <si>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</si>
  <si>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</si>
  <si>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</si>
  <si>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</si>
  <si>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</si>
  <si>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</si>
  <si>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</si>
  <si>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</si>
  <si>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</si>
  <si>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</si>
  <si>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</si>
  <si>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</si>
  <si>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</si>
  <si>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</si>
  <si>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</si>
  <si>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</si>
  <si>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</si>
  <si>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</si>
  <si>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</si>
  <si>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</si>
  <si>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</si>
  <si>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</si>
  <si>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</si>
  <si>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</si>
  <si>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</si>
  <si>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</si>
  <si>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</si>
  <si>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</si>
  <si>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</si>
  <si>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</si>
  <si>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</si>
  <si>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</si>
  <si>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</si>
  <si>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</si>
  <si>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</si>
  <si>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</si>
  <si>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</si>
  <si>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</si>
  <si>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</si>
  <si>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</si>
  <si>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</si>
  <si>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</si>
  <si>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</si>
  <si>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</si>
  <si>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</si>
  <si>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</si>
  <si>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</si>
  <si>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</si>
  <si>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</si>
  <si>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</si>
  <si>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</si>
  <si>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</si>
  <si>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</si>
  <si>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</si>
  <si>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</si>
  <si>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</si>
  <si>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</si>
  <si>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</si>
  <si>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</si>
  <si>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</si>
  <si>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</si>
  <si>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</si>
  <si>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</si>
  <si>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</si>
  <si>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</si>
  <si>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</si>
  <si>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</si>
  <si>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</si>
  <si>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</si>
  <si>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</si>
  <si>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</si>
  <si>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</si>
  <si>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</si>
  <si>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</si>
  <si>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</si>
  <si>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</si>
  <si>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</si>
  <si>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</si>
  <si>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</si>
  <si>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</si>
  <si>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</si>
  <si>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</si>
  <si>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</si>
  <si>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</si>
  <si>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</si>
  <si>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</si>
  <si>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</si>
  <si>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</si>
  <si>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</si>
  <si>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</si>
  <si>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</si>
  <si>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</si>
  <si>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</si>
  <si>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</si>
  <si>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</si>
  <si>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</si>
  <si>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</si>
  <si>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</si>
  <si>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</si>
  <si>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</si>
  <si>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</si>
  <si>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</si>
  <si>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</si>
  <si>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</si>
  <si>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</si>
  <si>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</si>
  <si>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</si>
  <si>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</si>
  <si>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</si>
  <si>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</si>
  <si>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</si>
  <si>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</si>
  <si>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</si>
  <si>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</si>
  <si>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</si>
  <si>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</si>
  <si>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</si>
  <si>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</si>
  <si>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</si>
  <si>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</si>
  <si>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</si>
  <si>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</si>
  <si>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</si>
  <si>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</si>
  <si>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</si>
  <si>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</si>
  <si>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</si>
  <si>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</si>
  <si>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</si>
  <si>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</si>
  <si>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</si>
  <si>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</si>
  <si>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</si>
  <si>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</si>
  <si>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</si>
  <si>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</si>
  <si>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</si>
  <si>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</si>
  <si>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</si>
  <si>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</si>
  <si>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</si>
  <si>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</si>
  <si>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</si>
  <si>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</si>
  <si>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</si>
  <si>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</si>
  <si>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</si>
  <si>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</si>
  <si>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</si>
  <si>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</si>
  <si>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</si>
  <si>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</si>
  <si>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</si>
  <si>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</si>
  <si>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</si>
  <si>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</si>
  <si>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</si>
  <si>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</si>
  <si>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</si>
  <si>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</si>
  <si>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</si>
  <si>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</si>
  <si>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</si>
  <si>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</si>
  <si>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</si>
  <si>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</si>
  <si>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</si>
  <si>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</si>
  <si>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</si>
  <si>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</si>
  <si>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</si>
  <si>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</si>
  <si>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</si>
  <si>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</si>
  <si>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</si>
  <si>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</si>
  <si>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</si>
  <si>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</si>
  <si>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</si>
  <si>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</si>
  <si>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</si>
  <si>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</si>
  <si>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</si>
  <si>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</si>
  <si>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</si>
  <si>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</si>
  <si>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</si>
  <si>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</si>
  <si>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</si>
  <si>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</si>
  <si>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</si>
  <si>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</si>
  <si>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</si>
  <si>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</si>
  <si>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</si>
  <si>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</si>
  <si>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</si>
  <si>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</si>
  <si>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</si>
  <si>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</si>
  <si>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</si>
  <si>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</si>
  <si>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</si>
  <si>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</si>
  <si>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</si>
  <si>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</si>
  <si>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</si>
  <si>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</si>
  <si>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</si>
  <si>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</si>
  <si>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</si>
  <si>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</si>
  <si>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</si>
  <si>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</si>
  <si>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</si>
  <si>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</si>
  <si>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</si>
  <si>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</si>
  <si>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</si>
  <si>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</si>
  <si>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</si>
  <si>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</si>
  <si>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</si>
  <si>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</si>
  <si>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</si>
  <si>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</si>
  <si>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</si>
  <si>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</si>
  <si>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</si>
  <si>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</si>
  <si>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</si>
  <si>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</si>
  <si>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</si>
  <si>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</si>
  <si>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</si>
  <si>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</si>
  <si>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</si>
  <si>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</si>
  <si>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</si>
  <si>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</si>
  <si>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</si>
  <si>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</si>
  <si>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</si>
  <si>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</si>
  <si>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</si>
  <si>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</si>
  <si>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</si>
  <si>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</si>
  <si>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</si>
  <si>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</si>
  <si>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</si>
  <si>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</si>
  <si>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</si>
  <si>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</si>
  <si>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</si>
  <si>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</si>
  <si>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</si>
  <si>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</si>
  <si>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</si>
  <si>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</si>
  <si>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</si>
  <si>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</si>
  <si>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</si>
  <si>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</si>
  <si>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</si>
  <si>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</si>
  <si>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</si>
  <si>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</si>
  <si>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</si>
  <si>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</si>
  <si>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</si>
  <si>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</si>
  <si>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</si>
  <si>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</si>
  <si>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</si>
  <si>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</si>
  <si>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</si>
  <si>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</si>
  <si>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</si>
  <si>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</si>
  <si>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</si>
  <si>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</si>
  <si>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</si>
  <si>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</si>
  <si>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</si>
  <si>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</si>
  <si>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</si>
  <si>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</si>
  <si>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</si>
  <si>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</si>
  <si>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</si>
  <si>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</si>
  <si>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</si>
  <si>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</si>
  <si>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</si>
  <si>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</si>
  <si>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</si>
  <si>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</si>
  <si>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</si>
  <si>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</si>
  <si>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</si>
  <si>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</si>
  <si>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</si>
  <si>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</si>
  <si>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</si>
  <si>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</si>
  <si>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</si>
  <si>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</si>
  <si>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</si>
  <si>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</si>
  <si>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</si>
  <si>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</si>
  <si>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</si>
  <si>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</si>
  <si>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</si>
  <si>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</si>
  <si>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</si>
  <si>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</si>
  <si>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</si>
  <si>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</si>
  <si>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</si>
  <si>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</si>
  <si>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</si>
  <si>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</si>
  <si>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</si>
  <si>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</si>
  <si>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</si>
  <si>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</si>
  <si>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</si>
  <si>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</si>
  <si>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</si>
  <si>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</si>
  <si>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</si>
  <si>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</si>
  <si>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</si>
  <si>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</si>
  <si>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</si>
  <si>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</si>
  <si>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</si>
  <si>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</si>
  <si>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</si>
  <si>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</si>
  <si>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</si>
  <si>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</si>
  <si>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</si>
  <si>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</si>
  <si>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</si>
  <si>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</si>
  <si>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</si>
  <si>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</si>
  <si>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</si>
  <si>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</si>
  <si>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</si>
  <si>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</si>
  <si>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</si>
  <si>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</si>
  <si>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</si>
  <si>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</si>
  <si>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</si>
  <si>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</si>
  <si>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</si>
  <si>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</si>
  <si>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</si>
  <si>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</si>
  <si>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</si>
  <si>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</si>
  <si>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</si>
  <si>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</si>
  <si>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</si>
  <si>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</si>
  <si>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</si>
  <si>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</si>
  <si>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</si>
  <si>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</si>
  <si>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</si>
  <si>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</si>
  <si>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</si>
  <si>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</si>
  <si>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</si>
  <si>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</si>
  <si>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</si>
  <si>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</si>
  <si>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</si>
  <si>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</si>
  <si>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</si>
  <si>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</si>
  <si>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</si>
  <si>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</si>
  <si>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</si>
  <si>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</si>
  <si>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</si>
  <si>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</si>
  <si>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</si>
  <si>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</si>
  <si>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</si>
  <si>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</si>
  <si>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</si>
  <si>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</si>
  <si>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</si>
  <si>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</si>
  <si>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</si>
  <si>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</si>
  <si>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</si>
  <si>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</si>
  <si>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</si>
  <si>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</si>
  <si>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</si>
  <si>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</si>
  <si>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</si>
  <si>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</si>
  <si>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</si>
  <si>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</si>
  <si>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</si>
  <si>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</si>
  <si>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</si>
  <si>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</si>
  <si>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</si>
  <si>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</si>
  <si>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</si>
  <si>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</si>
  <si>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</si>
  <si>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</si>
  <si>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</si>
  <si>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</si>
  <si>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</si>
  <si>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</si>
  <si>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</si>
  <si>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</si>
  <si>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</si>
  <si>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</si>
  <si>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</si>
  <si>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</si>
  <si>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</si>
  <si>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</si>
  <si>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</si>
  <si>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</si>
  <si>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</si>
  <si>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</si>
  <si>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</si>
  <si>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</si>
  <si>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</si>
  <si>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</si>
  <si>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</si>
  <si>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</si>
  <si>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</si>
  <si>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</si>
  <si>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</si>
  <si>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</si>
  <si>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</si>
  <si>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</si>
  <si>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</si>
  <si>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</si>
  <si>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</si>
  <si>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</si>
  <si>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</si>
  <si>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</si>
  <si>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</si>
  <si>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</si>
  <si>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</si>
  <si>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</si>
  <si>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</si>
  <si>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</si>
  <si>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</si>
  <si>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</si>
  <si>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</si>
  <si>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</si>
  <si>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</si>
  <si>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</si>
  <si>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</si>
  <si>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</si>
  <si>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</si>
  <si>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</si>
  <si>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</si>
  <si>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</si>
  <si>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</si>
  <si>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</si>
  <si>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</si>
  <si>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</si>
  <si>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</si>
  <si>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</si>
  <si>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</si>
  <si>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</si>
  <si>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</si>
  <si>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</si>
  <si>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</si>
  <si>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</si>
  <si>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</si>
  <si>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</si>
  <si>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</si>
  <si>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</si>
  <si>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</si>
  <si>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</si>
  <si>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</si>
  <si>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</si>
  <si>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</si>
  <si>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</si>
  <si>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</si>
  <si>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</si>
  <si>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</si>
  <si>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</si>
  <si>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</si>
  <si>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</si>
  <si>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</si>
  <si>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</si>
  <si>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</si>
  <si>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</si>
  <si>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</si>
  <si>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</si>
  <si>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</si>
  <si>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</si>
  <si>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</si>
  <si>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</si>
  <si>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</si>
  <si>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</si>
  <si>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</si>
  <si>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</si>
  <si>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</si>
  <si>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</si>
  <si>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</si>
  <si>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</si>
  <si>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</si>
  <si>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</si>
  <si>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</si>
  <si>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</si>
  <si>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</si>
  <si>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</si>
  <si>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</si>
  <si>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</si>
  <si>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</si>
  <si>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</si>
  <si>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</si>
  <si>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</si>
  <si>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</si>
  <si>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</si>
  <si>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</si>
  <si>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</si>
  <si>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</si>
  <si>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</si>
  <si>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</si>
  <si>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</si>
  <si>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</si>
  <si>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</si>
  <si>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</si>
  <si>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</si>
  <si>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</si>
  <si>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</si>
  <si>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</si>
  <si>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</si>
  <si>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</si>
  <si>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</si>
  <si>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</si>
  <si>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</si>
  <si>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</si>
  <si>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</si>
  <si>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</si>
  <si>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</si>
  <si>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</si>
  <si>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</si>
  <si>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</si>
  <si>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</si>
  <si>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</si>
  <si>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</si>
  <si>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</si>
  <si>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</si>
  <si>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</si>
  <si>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</si>
  <si>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</si>
  <si>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</si>
  <si>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</si>
  <si>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</si>
  <si>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</si>
  <si>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</si>
  <si>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</si>
  <si>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</si>
  <si>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</si>
  <si>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</si>
  <si>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</si>
  <si>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</si>
  <si>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</si>
  <si>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</si>
  <si>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</si>
  <si>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</si>
  <si>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</si>
  <si>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</si>
  <si>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</si>
  <si>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</si>
  <si>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</si>
  <si>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</si>
  <si>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</si>
  <si>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</si>
  <si>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</si>
  <si>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</si>
  <si>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</si>
  <si>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</si>
  <si>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</si>
  <si>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</si>
  <si>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</si>
  <si>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</si>
  <si>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</si>
  <si>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</si>
  <si>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</si>
  <si>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</si>
  <si>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</si>
  <si>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</si>
  <si>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</si>
  <si>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</si>
  <si>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</si>
  <si>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</si>
  <si>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</si>
  <si>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</si>
  <si>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</si>
  <si>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</si>
  <si>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</si>
  <si>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</si>
  <si>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</si>
  <si>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</si>
  <si>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</si>
  <si>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</si>
  <si>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</si>
  <si>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</si>
  <si>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</si>
  <si>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</si>
  <si>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</si>
  <si>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</si>
  <si>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</si>
  <si>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</si>
  <si>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</si>
  <si>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</si>
  <si>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</si>
  <si>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</si>
  <si>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</si>
  <si>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</si>
  <si>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</si>
  <si>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</si>
  <si>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</si>
  <si>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</si>
  <si>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</si>
  <si>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</si>
  <si>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</si>
  <si>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</si>
  <si>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</si>
  <si>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</si>
  <si>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</si>
  <si>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</si>
  <si>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</si>
  <si>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</si>
  <si>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</si>
  <si>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</si>
  <si>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</si>
  <si>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</si>
  <si>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</si>
  <si>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</si>
  <si>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</si>
  <si>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</si>
  <si>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</si>
  <si>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</si>
  <si>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</si>
  <si>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</si>
  <si>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</si>
  <si>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</si>
  <si>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</si>
  <si>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</si>
  <si>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</si>
  <si>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</si>
  <si>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</si>
  <si>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</si>
  <si>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</si>
  <si>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</si>
  <si>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</si>
  <si>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</si>
  <si>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</si>
  <si>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</si>
  <si>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</si>
  <si>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</si>
  <si>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</si>
  <si>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</si>
  <si>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</si>
  <si>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</si>
  <si>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</si>
  <si>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</si>
  <si>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</si>
  <si>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</si>
  <si>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</si>
  <si>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</si>
  <si>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</si>
  <si>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</si>
  <si>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</si>
  <si>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</si>
  <si>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</si>
  <si>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</si>
  <si>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</si>
  <si>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</si>
  <si>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</si>
  <si>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</si>
  <si>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</si>
  <si>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</si>
  <si>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</si>
  <si>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</si>
  <si>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</si>
  <si>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</si>
  <si>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</si>
  <si>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</si>
  <si>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</si>
  <si>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</si>
  <si>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</si>
  <si>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</si>
  <si>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</si>
  <si>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</si>
  <si>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</si>
  <si>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</si>
  <si>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</si>
  <si>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</si>
  <si>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</si>
  <si>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</si>
  <si>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</si>
  <si>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</si>
  <si>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</si>
  <si>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</si>
  <si>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</si>
  <si>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</si>
  <si>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</si>
  <si>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</si>
  <si>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</si>
  <si>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</si>
  <si>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</si>
  <si>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</si>
  <si>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</si>
  <si>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</si>
  <si>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</si>
  <si>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</si>
  <si>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</si>
  <si>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</si>
  <si>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</si>
  <si>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</si>
  <si>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</si>
  <si>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</si>
  <si>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</si>
  <si>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</si>
  <si>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</si>
  <si>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</si>
  <si>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</si>
  <si>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</si>
  <si>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</si>
  <si>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</si>
  <si>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</si>
  <si>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</si>
  <si>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</si>
  <si>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</si>
  <si>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</si>
  <si>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</si>
  <si>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</si>
  <si>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</si>
  <si>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</si>
  <si>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</si>
  <si>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</si>
  <si>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</si>
  <si>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</si>
  <si>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</si>
  <si>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</si>
  <si>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</si>
  <si>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</si>
  <si>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</si>
  <si>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</si>
  <si>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</si>
  <si>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</si>
  <si>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</si>
  <si>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</si>
  <si>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</si>
  <si>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</si>
  <si>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</si>
  <si>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</si>
  <si>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</si>
  <si>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</si>
  <si>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</si>
  <si>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</si>
  <si>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</si>
  <si>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</si>
  <si>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</si>
  <si>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</si>
  <si>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</si>
  <si>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</si>
  <si>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</si>
  <si>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</si>
  <si>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</si>
  <si>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</si>
  <si>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</si>
  <si>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</si>
  <si>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</si>
  <si>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</si>
  <si>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</si>
  <si>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</si>
  <si>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</si>
  <si>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</si>
  <si>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</si>
  <si>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</si>
  <si>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</si>
  <si>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</si>
  <si>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</si>
  <si>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</si>
  <si>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</si>
  <si>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</si>
  <si>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</si>
  <si>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</si>
  <si>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</si>
  <si>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</si>
  <si>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</si>
  <si>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</si>
  <si>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</si>
  <si>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</si>
  <si>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</si>
  <si>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</si>
  <si>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</si>
  <si>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</si>
  <si>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</si>
  <si>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</si>
  <si>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</si>
  <si>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</si>
  <si>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</si>
  <si>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</si>
  <si>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</si>
  <si>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</si>
  <si>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</si>
  <si>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</si>
  <si>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</si>
  <si>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</si>
  <si>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</si>
  <si>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</si>
  <si>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</si>
  <si>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</si>
  <si>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</si>
  <si>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</si>
  <si>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</si>
  <si>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</si>
  <si>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</si>
  <si>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</si>
  <si>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</si>
  <si>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</si>
  <si>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</si>
  <si>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</si>
  <si>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</si>
  <si>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</si>
  <si>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</si>
  <si>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</si>
  <si>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</si>
  <si>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</si>
  <si>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</si>
  <si>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</si>
  <si>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</si>
  <si>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</si>
  <si>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</si>
  <si>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</si>
  <si>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</si>
  <si>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</si>
  <si>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</si>
  <si>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</si>
  <si>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</si>
  <si>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</si>
  <si>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</si>
  <si>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</si>
  <si>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</si>
  <si>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</si>
  <si>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</si>
  <si>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</si>
  <si>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</si>
  <si>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</si>
  <si>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</si>
  <si>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</si>
  <si>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</si>
  <si>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</si>
  <si>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</si>
  <si>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</si>
  <si>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</si>
  <si>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</si>
  <si>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</si>
  <si>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</si>
  <si>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</si>
  <si>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</si>
  <si>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</si>
  <si>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</si>
  <si>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</si>
  <si>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</si>
  <si>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</si>
  <si>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</si>
  <si>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</si>
  <si>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</si>
  <si>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</si>
  <si>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</si>
  <si>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</si>
  <si>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</si>
  <si>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</si>
  <si>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</si>
  <si>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</si>
  <si>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</si>
  <si>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</si>
  <si>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</si>
  <si>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</si>
  <si>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</si>
  <si>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</si>
  <si>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</si>
  <si>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</si>
  <si>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</si>
  <si>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</si>
  <si>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</si>
  <si>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</si>
  <si>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</si>
  <si>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</si>
  <si>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</si>
  <si>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</si>
  <si>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</si>
  <si>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</si>
  <si>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</si>
  <si>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</si>
  <si>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</si>
  <si>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</si>
  <si>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</si>
  <si>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</si>
  <si>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</si>
  <si>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</si>
  <si>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</si>
  <si>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</si>
  <si>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</si>
  <si>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</si>
  <si>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</si>
  <si>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</si>
  <si>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</si>
  <si>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</si>
  <si>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</si>
  <si>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</si>
  <si>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</si>
  <si>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</si>
  <si>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</si>
  <si>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</si>
  <si>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</si>
  <si>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</si>
  <si>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</si>
  <si>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</si>
  <si>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</si>
  <si>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</si>
  <si>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</si>
  <si>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</si>
  <si>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</si>
  <si>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</si>
  <si>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</si>
  <si>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</si>
  <si>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</si>
  <si>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</si>
  <si>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</si>
  <si>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</si>
  <si>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</si>
  <si>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</si>
  <si>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</si>
  <si>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</si>
  <si>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</si>
  <si>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</si>
  <si>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</si>
  <si>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</si>
  <si>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</si>
  <si>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</si>
  <si>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</si>
  <si>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</si>
  <si>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</si>
  <si>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</si>
  <si>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</si>
  <si>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</si>
  <si>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</si>
  <si>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</si>
  <si>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</si>
  <si>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</si>
  <si>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</si>
  <si>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</si>
  <si>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</si>
  <si>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</si>
  <si>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</si>
  <si>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</si>
  <si>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</si>
  <si>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</si>
  <si>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</si>
  <si>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</si>
  <si>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</si>
  <si>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</si>
  <si>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</si>
  <si>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</si>
  <si>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</si>
  <si>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</si>
  <si>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</si>
  <si>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</si>
  <si>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</si>
  <si>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</si>
  <si>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</si>
  <si>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</si>
  <si>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</si>
  <si>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</si>
  <si>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</si>
  <si>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</si>
  <si>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</si>
  <si>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</si>
  <si>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</si>
  <si>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</si>
  <si>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</si>
  <si>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</si>
  <si>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</si>
  <si>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</si>
  <si>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</si>
  <si>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</si>
  <si>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</si>
  <si>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</si>
  <si>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</si>
  <si>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</si>
  <si>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</si>
  <si>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</si>
  <si>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</si>
  <si>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</si>
  <si>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</si>
  <si>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</si>
  <si>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</si>
  <si>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</si>
  <si>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</si>
  <si>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</si>
  <si>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</si>
  <si>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</si>
  <si>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</si>
  <si>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</si>
  <si>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</si>
  <si>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</si>
  <si>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</si>
  <si>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</si>
  <si>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</si>
  <si>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</si>
  <si>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</si>
  <si>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</si>
  <si>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</si>
  <si>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</si>
  <si>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</si>
  <si>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</si>
  <si>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</si>
  <si>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</si>
  <si>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</si>
  <si>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</si>
  <si>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</si>
  <si>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</si>
  <si>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</si>
  <si>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</si>
  <si>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</si>
  <si>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</si>
  <si>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</si>
  <si>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</si>
  <si>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</si>
  <si>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</si>
  <si>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</si>
  <si>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</si>
  <si>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</si>
  <si>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</si>
  <si>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</si>
  <si>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</si>
  <si>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</si>
  <si>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</si>
  <si>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</si>
  <si>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</si>
  <si>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</si>
  <si>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</si>
  <si>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</si>
  <si>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</si>
  <si>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</si>
  <si>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</si>
  <si>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</si>
  <si>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</si>
  <si>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</si>
  <si>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</si>
  <si>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</si>
  <si>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</si>
  <si>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</si>
  <si>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</si>
  <si>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</si>
  <si>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</si>
  <si>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</si>
  <si>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</si>
  <si>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</si>
  <si>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</si>
  <si>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</si>
  <si>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</si>
  <si>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</si>
  <si>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</si>
  <si>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</si>
  <si>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</si>
  <si>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</si>
  <si>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</si>
  <si>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</si>
  <si>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</si>
  <si>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</si>
  <si>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</si>
  <si>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</si>
  <si>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</si>
  <si>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</si>
  <si>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</si>
  <si>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</si>
  <si>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</si>
  <si>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</si>
  <si>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</si>
  <si>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</si>
  <si>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</si>
  <si>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</si>
  <si>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</si>
  <si>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</si>
  <si>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</si>
  <si>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</si>
  <si>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</si>
  <si>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</si>
  <si>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</si>
  <si>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</si>
  <si>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</si>
  <si>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</si>
  <si>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</si>
  <si>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</si>
  <si>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</si>
  <si>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</si>
  <si>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</si>
  <si>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</si>
  <si>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</si>
  <si>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</si>
  <si>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</si>
  <si>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</si>
  <si>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</si>
  <si>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</si>
  <si>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</si>
  <si>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</si>
  <si>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</si>
  <si>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</si>
  <si>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</si>
  <si>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</si>
  <si>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</si>
  <si>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</si>
  <si>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</si>
  <si>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</si>
  <si>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</si>
  <si>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</si>
  <si>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</si>
  <si>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</si>
  <si>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</si>
  <si>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</si>
  <si>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</si>
  <si>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</si>
  <si>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</si>
  <si>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</si>
  <si>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</si>
  <si>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</si>
  <si>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</si>
  <si>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</si>
  <si>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</si>
  <si>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</si>
  <si>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</si>
  <si>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</si>
  <si>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</si>
  <si>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</si>
  <si>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</si>
  <si>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</si>
  <si>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</si>
  <si>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</si>
  <si>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</si>
  <si>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</si>
  <si>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</si>
  <si>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</si>
  <si>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</si>
  <si>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</si>
  <si>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</si>
  <si>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</si>
  <si>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</si>
  <si>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</si>
  <si>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</si>
  <si>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</si>
  <si>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</si>
  <si>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</si>
  <si>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</si>
  <si>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</si>
  <si>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</si>
  <si>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</si>
  <si>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</si>
  <si>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</si>
  <si>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</si>
  <si>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</si>
  <si>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</si>
  <si>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</si>
  <si>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</si>
  <si>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</si>
  <si>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</si>
  <si>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</si>
  <si>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</si>
  <si>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</si>
  <si>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</si>
  <si>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</si>
  <si>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</si>
  <si>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</si>
  <si>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</si>
  <si>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</si>
  <si>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</si>
  <si>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</si>
  <si>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</si>
  <si>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</si>
  <si>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</si>
  <si>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</si>
  <si>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</si>
  <si>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</si>
  <si>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</si>
  <si>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</si>
  <si>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</si>
  <si>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</si>
  <si>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</si>
  <si>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</si>
  <si>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</si>
  <si>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</si>
  <si>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</si>
  <si>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</si>
  <si>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</si>
  <si>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</si>
  <si>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</si>
  <si>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</si>
  <si>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</si>
  <si>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</si>
  <si>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</si>
  <si>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</si>
  <si>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</si>
  <si>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</si>
  <si>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</si>
  <si>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</si>
  <si>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</si>
  <si>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</si>
  <si>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</si>
  <si>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</si>
  <si>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</si>
  <si>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</si>
  <si>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</si>
  <si>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</si>
  <si>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</si>
  <si>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</si>
  <si>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</si>
  <si>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</si>
  <si>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</si>
  <si>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</si>
  <si>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</si>
  <si>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</si>
  <si>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</si>
  <si>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</si>
  <si>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</si>
  <si>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</si>
  <si>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</si>
  <si>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</si>
  <si>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</si>
  <si>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</si>
  <si>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</si>
  <si>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</si>
  <si>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</si>
  <si>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</si>
  <si>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</si>
  <si>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</si>
  <si>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</si>
  <si>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</si>
  <si>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</si>
  <si>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</si>
  <si>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</si>
  <si>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</si>
  <si>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</si>
  <si>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</si>
  <si>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</si>
  <si>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</si>
  <si>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</si>
  <si>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</si>
  <si>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</si>
  <si>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</si>
  <si>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</si>
  <si>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</si>
  <si>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</si>
  <si>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</si>
  <si>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</si>
  <si>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</si>
  <si>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</si>
  <si>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</si>
  <si>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</si>
  <si>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</si>
  <si>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</si>
  <si>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</si>
  <si>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</si>
  <si>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</si>
  <si>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</si>
  <si>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</si>
  <si>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</si>
  <si>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</si>
  <si>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</si>
  <si>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</si>
  <si>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</si>
  <si>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</si>
  <si>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</si>
  <si>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</si>
  <si>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</si>
  <si>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</si>
  <si>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</si>
  <si>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</si>
  <si>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</si>
  <si>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</si>
  <si>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</si>
  <si>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</si>
  <si>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</si>
  <si>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</si>
  <si>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</si>
  <si>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</si>
  <si>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</si>
  <si>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</si>
  <si>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</si>
  <si>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</si>
  <si>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</si>
  <si>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</si>
  <si>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</si>
  <si>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</si>
  <si>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</si>
  <si>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</si>
  <si>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</si>
  <si>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</si>
  <si>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</si>
  <si>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</si>
  <si>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</si>
  <si>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</si>
  <si>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</si>
  <si>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</si>
  <si>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</si>
  <si>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</si>
  <si>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</si>
  <si>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</si>
  <si>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</si>
  <si>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</si>
  <si>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</si>
  <si>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</si>
  <si>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</si>
  <si>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</si>
  <si>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</si>
  <si>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</si>
  <si>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</si>
  <si>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</si>
  <si>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</si>
  <si>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</si>
  <si>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</si>
  <si>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</si>
  <si>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</si>
  <si>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</si>
  <si>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</si>
  <si>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</si>
  <si>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</si>
  <si>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</si>
  <si>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</si>
  <si>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</si>
  <si>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</si>
  <si>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</si>
  <si>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</si>
  <si>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</si>
  <si>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</si>
  <si>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</si>
  <si>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</si>
  <si>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</si>
  <si>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</si>
  <si>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</si>
  <si>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</si>
  <si>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</si>
  <si>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</si>
  <si>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</si>
  <si>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</si>
  <si>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</si>
  <si>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</si>
  <si>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</si>
  <si>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</si>
  <si>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</si>
  <si>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</si>
  <si>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</si>
  <si>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</si>
  <si>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</si>
  <si>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</si>
  <si>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</si>
  <si>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</si>
  <si>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</si>
  <si>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</si>
  <si>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</si>
  <si>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</si>
  <si>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</si>
  <si>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</si>
  <si>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</si>
  <si>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</si>
  <si>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</si>
  <si>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</si>
  <si>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</si>
  <si>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</si>
  <si>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</si>
  <si>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</si>
  <si>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</si>
  <si>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</si>
  <si>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</si>
  <si>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</si>
  <si>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</si>
  <si>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</si>
  <si>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</si>
  <si>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</si>
  <si>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</si>
  <si>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</si>
  <si>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</si>
  <si>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</si>
  <si>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</si>
  <si>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</si>
  <si>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</si>
  <si>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</si>
  <si>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</si>
  <si>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</si>
  <si>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</si>
  <si>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</si>
  <si>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</si>
  <si>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</si>
  <si>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</si>
  <si>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</si>
  <si>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</si>
  <si>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</si>
  <si>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</si>
  <si>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</si>
  <si>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</si>
  <si>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</si>
  <si>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</si>
  <si>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</si>
  <si>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</si>
  <si>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</si>
  <si>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</si>
  <si>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</si>
  <si>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</si>
  <si>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</si>
  <si>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</si>
  <si>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</si>
  <si>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</si>
  <si>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</si>
  <si>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</si>
  <si>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</si>
  <si>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</si>
  <si>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</si>
  <si>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</si>
  <si>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</si>
  <si>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</si>
  <si>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</si>
  <si>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</si>
  <si>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</si>
  <si>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</si>
  <si>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</si>
  <si>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</si>
  <si>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</si>
  <si>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</si>
  <si>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</si>
  <si>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</si>
  <si>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</si>
  <si>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</si>
  <si>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</si>
  <si>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</si>
  <si>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</si>
  <si>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</si>
  <si>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</si>
  <si>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</si>
  <si>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</si>
  <si>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</si>
  <si>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</si>
  <si>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</si>
  <si>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</si>
  <si>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</si>
  <si>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</si>
  <si>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</si>
  <si>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</si>
  <si>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</si>
  <si>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</si>
  <si>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</si>
  <si>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</si>
  <si>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</si>
  <si>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</si>
  <si>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</si>
  <si>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</si>
  <si>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</si>
  <si>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</si>
  <si>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</si>
  <si>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</si>
  <si>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</si>
  <si>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</si>
  <si>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</si>
  <si>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</si>
  <si>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</si>
  <si>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</si>
  <si>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</si>
  <si>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</si>
  <si>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</si>
  <si>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</si>
  <si>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</si>
  <si>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</si>
  <si>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</si>
  <si>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</si>
  <si>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</si>
  <si>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</si>
  <si>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</si>
  <si>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</si>
  <si>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</si>
  <si>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</si>
  <si>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</si>
  <si>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</si>
  <si>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</si>
  <si>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</si>
  <si>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</si>
  <si>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</si>
  <si>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</si>
  <si>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</si>
  <si>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</si>
  <si>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</si>
  <si>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</si>
  <si>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</si>
  <si>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</si>
  <si>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</si>
  <si>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</si>
  <si>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</si>
  <si>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</si>
  <si>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</si>
  <si>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</si>
  <si>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</si>
  <si>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</si>
  <si>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</si>
  <si>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</si>
  <si>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</si>
  <si>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</si>
  <si>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</si>
  <si>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</si>
  <si>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</si>
  <si>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</si>
  <si>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</si>
  <si>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</si>
  <si>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</si>
  <si>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</si>
  <si>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</si>
  <si>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</si>
  <si>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</si>
  <si>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</si>
  <si>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</si>
  <si>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</si>
  <si>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</si>
  <si>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</si>
  <si>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</si>
  <si>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</si>
  <si>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</si>
  <si>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</si>
  <si>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</si>
  <si>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</si>
  <si>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</si>
  <si>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</si>
  <si>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</si>
  <si>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</si>
  <si>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</si>
  <si>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</si>
  <si>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</si>
  <si>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</si>
  <si>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</si>
  <si>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</si>
  <si>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</si>
  <si>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</si>
  <si>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</si>
  <si>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</si>
  <si>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</si>
  <si>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</si>
  <si>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</si>
  <si>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</si>
  <si>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</si>
  <si>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</si>
  <si>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</si>
  <si>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</si>
  <si>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</si>
  <si>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</si>
  <si>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</si>
  <si>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</si>
  <si>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</si>
  <si>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</si>
  <si>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</si>
  <si>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</si>
  <si>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</si>
  <si>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</si>
  <si>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</si>
  <si>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</si>
  <si>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</si>
  <si>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</si>
  <si>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</si>
  <si>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</si>
  <si>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</si>
  <si>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</si>
  <si>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</si>
  <si>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</si>
  <si>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</si>
  <si>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</si>
  <si>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</si>
  <si>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</si>
  <si>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</si>
  <si>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</si>
  <si>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</si>
  <si>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</si>
  <si>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</si>
  <si>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</si>
  <si>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</si>
  <si>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</si>
  <si>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</si>
  <si>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</si>
  <si>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</si>
  <si>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</si>
  <si>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</si>
  <si>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</si>
  <si>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</si>
  <si>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</si>
  <si>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</si>
  <si>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</si>
  <si>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</si>
  <si>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</si>
  <si>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</si>
  <si>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</si>
  <si>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</si>
  <si>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</si>
  <si>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</si>
  <si>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</si>
  <si>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</si>
  <si>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</si>
  <si>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</si>
  <si>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</si>
  <si>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</si>
  <si>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</si>
  <si>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</si>
  <si>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</si>
  <si>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</si>
  <si>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</si>
  <si>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</si>
  <si>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</si>
  <si>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</si>
  <si>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</si>
  <si>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</si>
  <si>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</si>
  <si>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</si>
  <si>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</si>
  <si>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</si>
  <si>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</si>
  <si>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</si>
  <si>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</si>
  <si>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</si>
  <si>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</si>
  <si>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</si>
  <si>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</si>
  <si>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</si>
  <si>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</si>
  <si>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</si>
  <si>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</si>
  <si>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</si>
  <si>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</si>
  <si>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</si>
  <si>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</si>
  <si>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</si>
  <si>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</si>
  <si>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</si>
  <si>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</si>
  <si>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</si>
  <si>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</si>
  <si>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</si>
  <si>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</si>
  <si>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</si>
  <si>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</si>
  <si>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</si>
  <si>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</si>
  <si>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</si>
  <si>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</si>
  <si>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</si>
  <si>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</si>
  <si>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</si>
  <si>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</si>
  <si>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</si>
  <si>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</si>
  <si>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</si>
  <si>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</si>
  <si>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</si>
  <si>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</si>
  <si>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</si>
  <si>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</si>
  <si>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</si>
  <si>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</si>
  <si>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</si>
  <si>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</si>
  <si>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</si>
  <si>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</si>
  <si>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</si>
  <si>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</si>
  <si>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</si>
  <si>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</si>
  <si>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</si>
  <si>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</si>
  <si>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</si>
  <si>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</si>
  <si>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</si>
  <si>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</si>
  <si>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</si>
  <si>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</si>
  <si>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</si>
  <si>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</si>
  <si>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</si>
  <si>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</si>
  <si>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</si>
  <si>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</si>
  <si>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</si>
  <si>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</si>
  <si>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</si>
  <si>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</si>
  <si>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</si>
  <si>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</si>
  <si>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</si>
  <si>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</si>
  <si>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</si>
  <si>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</si>
  <si>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</si>
  <si>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</si>
  <si>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</si>
  <si>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</si>
  <si>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</si>
  <si>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</si>
  <si>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</si>
  <si>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</si>
  <si>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</si>
  <si>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</si>
  <si>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</si>
  <si>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</si>
  <si>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</si>
  <si>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</si>
  <si>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</si>
  <si>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</si>
  <si>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</si>
  <si>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</si>
  <si>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</si>
  <si>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</si>
  <si>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</si>
  <si>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</si>
  <si>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</si>
  <si>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</si>
  <si>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</si>
  <si>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</si>
  <si>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</si>
  <si>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</si>
  <si>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</si>
  <si>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</si>
  <si>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</si>
  <si>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</si>
  <si>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</si>
  <si>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</si>
  <si>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</si>
  <si>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</si>
  <si>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</si>
  <si>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</si>
  <si>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</si>
  <si>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</si>
  <si>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</si>
  <si>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</si>
  <si>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</si>
  <si>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</si>
  <si>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</si>
  <si>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</si>
  <si>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</si>
  <si>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</si>
  <si>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</si>
  <si>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</si>
  <si>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</si>
  <si>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</si>
  <si>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</si>
  <si>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</si>
  <si>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</si>
  <si>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</si>
  <si>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</si>
  <si>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</si>
  <si>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</si>
  <si>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</si>
  <si>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</si>
  <si>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</si>
  <si>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</si>
  <si>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</si>
  <si>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</si>
  <si>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</si>
  <si>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</si>
  <si>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</si>
  <si>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</si>
  <si>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</si>
  <si>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</si>
  <si>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</si>
  <si>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</si>
  <si>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</si>
  <si>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</si>
  <si>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</si>
  <si>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</si>
  <si>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</si>
  <si>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</si>
  <si>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</si>
  <si>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</si>
  <si>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</si>
  <si>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</si>
  <si>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</si>
  <si>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</si>
  <si>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</si>
  <si>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</si>
  <si>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</si>
  <si>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</si>
  <si>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</si>
  <si>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</si>
  <si>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</si>
  <si>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</si>
  <si>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</si>
  <si>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</si>
  <si>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</si>
  <si>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</si>
  <si>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</si>
  <si>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</si>
  <si>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</si>
  <si>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</si>
  <si>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</si>
  <si>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</si>
  <si>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</si>
  <si>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</si>
  <si>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</si>
  <si>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</si>
  <si>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</si>
  <si>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</si>
  <si>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</si>
  <si>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</si>
  <si>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</si>
  <si>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</si>
  <si>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</si>
  <si>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</si>
  <si>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</si>
  <si>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</si>
  <si>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</si>
  <si>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</si>
  <si>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</si>
  <si>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</si>
  <si>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</si>
  <si>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</si>
  <si>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</si>
  <si>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</si>
  <si>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</si>
  <si>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</si>
  <si>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</si>
  <si>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</si>
  <si>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</si>
  <si>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</si>
  <si>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</si>
  <si>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</si>
  <si>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</si>
  <si>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</si>
  <si>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</si>
  <si>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</si>
  <si>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</si>
  <si>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</si>
  <si>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</si>
  <si>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</si>
  <si>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</si>
  <si>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</si>
  <si>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</si>
  <si>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</si>
  <si>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</si>
  <si>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</si>
  <si>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</si>
  <si>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</si>
  <si>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</si>
  <si>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</si>
  <si>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</si>
  <si>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</si>
  <si>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</si>
  <si>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</si>
  <si>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</si>
  <si>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</si>
  <si>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</si>
  <si>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</si>
  <si>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</si>
  <si>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</si>
  <si>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</si>
  <si>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</si>
  <si>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</si>
  <si>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</si>
  <si>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</si>
  <si>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</si>
  <si>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</si>
  <si>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</si>
  <si>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</si>
  <si>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</si>
  <si>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</si>
  <si>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</si>
  <si>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</si>
  <si>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</si>
  <si>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</si>
  <si>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</si>
  <si>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</si>
  <si>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</si>
  <si>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</si>
  <si>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</si>
  <si>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</si>
  <si>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</si>
  <si>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</si>
  <si>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</si>
  <si>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</si>
  <si>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</si>
  <si>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</si>
  <si>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</si>
  <si>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</si>
  <si>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</si>
  <si>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</si>
  <si>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</si>
  <si>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</si>
  <si>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</si>
  <si>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</si>
  <si>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</si>
  <si>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</si>
  <si>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</si>
  <si>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</si>
  <si>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</si>
  <si>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</si>
  <si>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</si>
  <si>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</si>
  <si>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</si>
  <si>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</si>
  <si>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</si>
  <si>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</si>
  <si>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</si>
  <si>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</si>
  <si>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</si>
  <si>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</si>
  <si>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</si>
  <si>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</si>
  <si>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</si>
  <si>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</si>
  <si>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</si>
  <si>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</si>
  <si>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</si>
  <si>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</si>
  <si>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</si>
  <si>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</si>
  <si>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</si>
  <si>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</si>
  <si>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</si>
  <si>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</si>
  <si>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</si>
  <si>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</si>
  <si>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</si>
  <si>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</si>
  <si>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</si>
  <si>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</si>
  <si>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</si>
  <si>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</si>
  <si>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</si>
  <si>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</si>
  <si>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</si>
  <si>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</si>
  <si>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</si>
  <si>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</si>
  <si>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</si>
  <si>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</si>
  <si>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</si>
  <si>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</si>
  <si>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</si>
  <si>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</si>
  <si>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</si>
  <si>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</si>
  <si>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</si>
  <si>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</si>
  <si>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</si>
  <si>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</si>
  <si>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</si>
  <si>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</si>
  <si>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</si>
  <si>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</si>
  <si>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</si>
  <si>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</si>
  <si>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</si>
  <si>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</si>
  <si>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</si>
  <si>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</si>
  <si>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</si>
  <si>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</si>
  <si>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</si>
  <si>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</si>
  <si>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</si>
  <si>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</si>
  <si>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</si>
  <si>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</si>
  <si>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</si>
  <si>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</si>
  <si>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</si>
  <si>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</si>
  <si>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</si>
  <si>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</si>
  <si>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</si>
  <si>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</si>
  <si>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</si>
  <si>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</si>
  <si>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</si>
  <si>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</si>
  <si>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</si>
  <si>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</si>
  <si>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</si>
  <si>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</si>
  <si>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</si>
  <si>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</si>
  <si>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</si>
  <si>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</si>
  <si>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</si>
  <si>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</si>
  <si>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</si>
  <si>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</si>
  <si>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</si>
  <si>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</si>
  <si>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</si>
  <si>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</si>
  <si>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</si>
  <si>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</si>
  <si>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</si>
  <si>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</si>
  <si>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</si>
  <si>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</si>
  <si>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</si>
  <si>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</si>
  <si>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</si>
  <si>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</si>
  <si>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</si>
  <si>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</si>
  <si>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</si>
  <si>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</si>
  <si>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</si>
  <si>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</si>
  <si>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</si>
  <si>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</si>
  <si>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</si>
  <si>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</si>
  <si>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</si>
  <si>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</si>
  <si>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</si>
  <si>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</si>
  <si>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</si>
  <si>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</si>
  <si>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</si>
  <si>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</si>
  <si>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</si>
  <si>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</si>
  <si>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</si>
  <si>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</si>
  <si>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</si>
  <si>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</si>
  <si>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</si>
  <si>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</si>
  <si>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</si>
  <si>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</si>
  <si>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</si>
  <si>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</si>
  <si>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</si>
  <si>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</si>
  <si>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</si>
  <si>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</si>
  <si>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</si>
  <si>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</si>
  <si>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</si>
  <si>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</si>
  <si>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</si>
  <si>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</si>
  <si>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</si>
  <si>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</si>
  <si>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</si>
  <si>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</si>
  <si>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</si>
  <si>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</si>
  <si>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</si>
  <si>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</si>
  <si>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</si>
  <si>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</si>
  <si>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</si>
  <si>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</si>
  <si>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</si>
  <si>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</si>
  <si>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</si>
  <si>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</si>
  <si>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</si>
  <si>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</si>
  <si>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</si>
  <si>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</si>
  <si>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</si>
  <si>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</si>
  <si>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</si>
  <si>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</si>
  <si>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</si>
  <si>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</si>
  <si>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</si>
  <si>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</si>
  <si>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</si>
  <si>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</si>
  <si>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</si>
  <si>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</si>
  <si>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</si>
  <si>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</si>
  <si>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</si>
  <si>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</si>
  <si>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</si>
  <si>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</si>
  <si>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</si>
  <si>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</si>
  <si>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</si>
  <si>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</si>
  <si>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</si>
  <si>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</si>
  <si>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</si>
  <si>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</si>
  <si>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</si>
  <si>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</si>
  <si>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</si>
  <si>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</si>
  <si>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</si>
  <si>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</si>
  <si>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</si>
  <si>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</si>
  <si>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</si>
  <si>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</si>
  <si>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</si>
  <si>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</si>
  <si>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</si>
  <si>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</si>
  <si>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</si>
  <si>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</si>
  <si>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</si>
  <si>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</si>
  <si>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</si>
  <si>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</si>
  <si>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</si>
  <si>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</si>
  <si>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</si>
  <si>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</si>
  <si>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</si>
  <si>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</si>
  <si>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</si>
  <si>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</si>
  <si>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</si>
  <si>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</si>
  <si>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</si>
  <si>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</si>
  <si>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</si>
  <si>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</si>
  <si>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</si>
  <si>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</si>
  <si>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</si>
  <si>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</si>
  <si>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</si>
  <si>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</si>
  <si>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</si>
  <si>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</si>
  <si>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</si>
  <si>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</si>
  <si>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</si>
  <si>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</si>
  <si>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</si>
  <si>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</si>
  <si>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</si>
  <si>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</si>
  <si>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</si>
  <si>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</si>
  <si>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</si>
  <si>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</si>
  <si>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</si>
  <si>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</si>
  <si>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</si>
  <si>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</si>
  <si>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</si>
  <si>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</si>
  <si>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</si>
  <si>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</si>
  <si>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</si>
  <si>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</si>
  <si>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</si>
  <si>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</si>
  <si>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</si>
  <si>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</si>
  <si>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</si>
  <si>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</si>
  <si>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</si>
  <si>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</si>
  <si>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</si>
  <si>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</si>
  <si>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</si>
  <si>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</si>
  <si>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</si>
  <si>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</si>
  <si>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</si>
  <si>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</si>
  <si>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</si>
  <si>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</si>
  <si>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</si>
  <si>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</si>
  <si>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</si>
  <si>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</si>
  <si>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</si>
  <si>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</si>
  <si>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</si>
  <si>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</si>
  <si>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</si>
  <si>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</si>
  <si>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</si>
  <si>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</si>
  <si>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</si>
  <si>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</si>
  <si>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</si>
  <si>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</si>
  <si>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</si>
  <si>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</si>
  <si>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</si>
  <si>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</si>
  <si>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</si>
  <si>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</si>
  <si>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</si>
  <si>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</si>
  <si>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</si>
  <si>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</si>
  <si>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</si>
  <si>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</si>
  <si>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</si>
  <si>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</si>
  <si>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</si>
  <si>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</si>
  <si>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</si>
  <si>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</si>
  <si>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</si>
  <si>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</si>
  <si>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</si>
  <si>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</si>
  <si>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</si>
  <si>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</si>
  <si>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</si>
  <si>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</si>
  <si>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</si>
  <si>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</si>
  <si>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</si>
  <si>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</si>
  <si>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</si>
  <si>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</si>
  <si>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</si>
  <si>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</si>
  <si>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</si>
  <si>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</si>
  <si>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</si>
  <si>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</si>
  <si>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</si>
  <si>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</si>
  <si>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</si>
  <si>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</si>
  <si>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</si>
  <si>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</si>
  <si>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</si>
  <si>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</si>
  <si>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</si>
  <si>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</si>
  <si>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</si>
  <si>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</si>
  <si>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</si>
  <si>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</si>
  <si>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</si>
  <si>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</si>
  <si>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</si>
  <si>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</si>
  <si>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</si>
  <si>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</si>
  <si>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</si>
  <si>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</si>
  <si>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</si>
  <si>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</si>
  <si>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</si>
  <si>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</si>
  <si>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</si>
  <si>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</si>
  <si>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</si>
  <si>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</si>
  <si>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</si>
  <si>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</si>
  <si>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</si>
  <si>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</si>
  <si>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</si>
  <si>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</si>
  <si>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</si>
  <si>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</si>
  <si>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</si>
  <si>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</si>
  <si>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</si>
  <si>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</si>
  <si>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</si>
  <si>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</si>
  <si>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</si>
  <si>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</si>
  <si>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</si>
  <si>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</si>
  <si>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</si>
  <si>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</si>
  <si>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</si>
  <si>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</si>
  <si>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</si>
  <si>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</si>
  <si>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</si>
  <si>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</si>
  <si>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</si>
  <si>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</si>
  <si>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</si>
  <si>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</si>
  <si>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</si>
  <si>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</si>
  <si>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</si>
  <si>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</si>
  <si>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</si>
  <si>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</si>
  <si>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</si>
  <si>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</si>
  <si>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</si>
  <si>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</si>
  <si>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</si>
  <si>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</si>
  <si>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</si>
  <si>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</si>
  <si>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</si>
  <si>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</si>
  <si>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</si>
  <si>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</si>
  <si>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</si>
  <si>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</si>
  <si>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</si>
  <si>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</si>
  <si>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</si>
  <si>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</si>
  <si>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</si>
  <si>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</si>
  <si>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</si>
  <si>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</si>
  <si>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</si>
  <si>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</si>
  <si>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</si>
  <si>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</si>
  <si>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</si>
  <si>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</si>
  <si>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</si>
  <si>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</si>
  <si>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</si>
  <si>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</si>
  <si>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</si>
  <si>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</si>
  <si>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</si>
  <si>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</si>
  <si>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</si>
  <si>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</si>
  <si>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</si>
  <si>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</si>
  <si>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</si>
  <si>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</si>
  <si>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</si>
  <si>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</si>
  <si>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</si>
  <si>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</si>
  <si>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</si>
  <si>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</si>
  <si>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</si>
  <si>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</si>
  <si>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</si>
  <si>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</si>
  <si>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</si>
  <si>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</si>
  <si>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</si>
  <si>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</si>
  <si>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</si>
  <si>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</si>
  <si>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</si>
  <si>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</si>
  <si>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</si>
  <si>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</si>
  <si>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</si>
  <si>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</si>
  <si>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</si>
  <si>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</si>
  <si>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</si>
  <si>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</si>
  <si>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</si>
  <si>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</si>
  <si>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</si>
  <si>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</si>
  <si>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</si>
  <si>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</si>
  <si>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</si>
  <si>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</si>
  <si>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</si>
  <si>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</si>
  <si>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</si>
  <si>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</si>
  <si>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</si>
  <si>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</si>
  <si>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</si>
  <si>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</si>
  <si>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</si>
  <si>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</si>
  <si>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</si>
  <si>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</si>
  <si>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</si>
  <si>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</si>
  <si>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</si>
  <si>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</si>
  <si>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</si>
  <si>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</si>
  <si>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</si>
  <si>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</si>
  <si>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</si>
  <si>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</si>
  <si>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</si>
  <si>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</si>
  <si>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</si>
  <si>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</si>
  <si>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</si>
  <si>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</si>
  <si>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</si>
  <si>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</si>
  <si>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</si>
  <si>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</si>
  <si>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</si>
  <si>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</si>
  <si>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</si>
  <si>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</si>
  <si>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</si>
  <si>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</si>
  <si>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</si>
  <si>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</si>
  <si>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</si>
  <si>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</si>
  <si>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</si>
  <si>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</si>
  <si>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</si>
  <si>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</si>
  <si>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</si>
  <si>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</si>
  <si>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</si>
  <si>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</si>
  <si>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</si>
  <si>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</si>
  <si>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</si>
  <si>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</si>
  <si>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</si>
  <si>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</si>
  <si>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</si>
  <si>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</si>
  <si>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</si>
  <si>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</si>
  <si>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</si>
  <si>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</si>
  <si>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</si>
  <si>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</si>
  <si>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</si>
  <si>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</si>
  <si>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</si>
  <si>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</si>
  <si>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</si>
  <si>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</si>
  <si>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</si>
  <si>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</si>
  <si>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</si>
  <si>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</si>
  <si>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</si>
  <si>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</si>
  <si>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</si>
  <si>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</si>
  <si>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</si>
  <si>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</si>
  <si>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</si>
  <si>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</si>
  <si>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</si>
  <si>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</si>
  <si>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</si>
  <si>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</si>
  <si>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</si>
  <si>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</si>
  <si>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</si>
  <si>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</si>
  <si>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</si>
  <si>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</si>
  <si>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</si>
  <si>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</si>
  <si>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</si>
  <si>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</si>
  <si>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</si>
  <si>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</si>
  <si>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</si>
  <si>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</si>
  <si>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</si>
  <si>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</si>
  <si>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</si>
  <si>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</si>
  <si>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</si>
  <si>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</si>
  <si>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</si>
  <si>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</si>
  <si>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</si>
  <si>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</si>
  <si>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</si>
  <si>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</si>
  <si>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</si>
  <si>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</si>
  <si>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</si>
  <si>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</si>
  <si>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</si>
  <si>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</si>
  <si>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</si>
  <si>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</si>
  <si>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</si>
  <si>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</si>
  <si>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</si>
  <si>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</si>
  <si>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</si>
  <si>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</si>
  <si>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</si>
  <si>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</si>
  <si>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</si>
  <si>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</si>
  <si>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</si>
  <si>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</si>
  <si>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</si>
  <si>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</si>
  <si>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</si>
  <si>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</si>
  <si>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</si>
  <si>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</si>
  <si>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</si>
  <si>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</si>
  <si>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</si>
  <si>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</si>
  <si>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</si>
  <si>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</si>
  <si>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</si>
  <si>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</si>
  <si>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</si>
  <si>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</si>
  <si>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</si>
  <si>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</si>
  <si>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</si>
  <si>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</si>
  <si>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</si>
  <si>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</si>
  <si>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</si>
  <si>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</si>
  <si>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</si>
  <si>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</si>
  <si>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</si>
  <si>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</si>
  <si>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</si>
  <si>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</si>
  <si>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</si>
  <si>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</si>
  <si>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</si>
  <si>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</si>
  <si>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</si>
  <si>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</si>
  <si>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</si>
  <si>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</si>
  <si>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</si>
  <si>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</si>
  <si>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</si>
  <si>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</si>
  <si>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</si>
  <si>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</si>
  <si>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</si>
  <si>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</si>
  <si>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</si>
  <si>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</si>
  <si>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</si>
  <si>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</si>
  <si>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</si>
  <si>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</si>
  <si>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</si>
  <si>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</si>
  <si>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</si>
  <si>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</si>
  <si>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</si>
  <si>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</si>
  <si>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</si>
  <si>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</si>
  <si>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</si>
  <si>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</si>
  <si>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</si>
  <si>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</si>
  <si>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</si>
  <si>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</si>
  <si>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</si>
  <si>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</si>
  <si>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</si>
  <si>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</si>
  <si>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</si>
  <si>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</si>
  <si>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</si>
  <si>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</si>
  <si>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</si>
  <si>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</si>
  <si>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</si>
  <si>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</si>
  <si>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</si>
  <si>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</si>
  <si>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</si>
  <si>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</si>
  <si>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</si>
  <si>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</si>
  <si>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</si>
  <si>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</si>
  <si>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</si>
  <si>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</si>
  <si>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</si>
  <si>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</si>
  <si>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</si>
  <si>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</si>
  <si>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</si>
  <si>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</si>
  <si>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</si>
  <si>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</si>
  <si>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</si>
  <si>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</si>
  <si>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</si>
  <si>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</si>
  <si>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</si>
  <si>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</si>
  <si>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</si>
  <si>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</si>
  <si>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</si>
  <si>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</si>
  <si>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</si>
  <si>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</si>
  <si>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</si>
  <si>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</si>
  <si>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</si>
  <si>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</si>
  <si>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</si>
  <si>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</si>
  <si>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</si>
  <si>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</si>
  <si>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</si>
  <si>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</si>
  <si>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</si>
  <si>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</si>
  <si>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</si>
  <si>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</si>
  <si>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</si>
  <si>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</si>
  <si>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</si>
  <si>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</si>
  <si>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</si>
  <si>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</si>
  <si>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</si>
  <si>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</si>
  <si>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</si>
  <si>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</si>
  <si>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</si>
  <si>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</si>
  <si>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</si>
  <si>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</si>
  <si>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</si>
  <si>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</si>
  <si>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</si>
  <si>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</si>
  <si>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</si>
  <si>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</si>
  <si>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</si>
  <si>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</si>
  <si>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</si>
  <si>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</si>
  <si>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</si>
  <si>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</si>
  <si>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</si>
  <si>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</si>
  <si>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</si>
  <si>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</si>
  <si>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</si>
  <si>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</si>
  <si>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</si>
  <si>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</si>
  <si>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</si>
  <si>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</si>
  <si>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</si>
  <si>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</si>
  <si>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</si>
  <si>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</si>
  <si>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</si>
  <si>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</si>
  <si>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</si>
  <si>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</si>
  <si>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</si>
  <si>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</si>
  <si>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</si>
  <si>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</si>
  <si>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</si>
  <si>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</si>
  <si>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</si>
  <si>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</si>
  <si>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</si>
  <si>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</si>
  <si>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</si>
  <si>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</si>
  <si>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</si>
  <si>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</si>
  <si>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</si>
  <si>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</si>
  <si>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</si>
  <si>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</si>
  <si>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</si>
  <si>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</si>
  <si>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</si>
  <si>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</si>
  <si>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</si>
  <si>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</si>
  <si>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</si>
  <si>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</si>
  <si>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</si>
  <si>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</si>
  <si>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</si>
  <si>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</si>
  <si>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</si>
  <si>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</si>
  <si>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</si>
  <si>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</si>
  <si>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</si>
  <si>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</si>
  <si>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</si>
  <si>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</si>
  <si>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</si>
  <si>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</si>
  <si>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</si>
  <si>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</si>
  <si>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</si>
  <si>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</si>
  <si>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</si>
  <si>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</si>
  <si>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</si>
  <si>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</si>
  <si>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</si>
  <si>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</si>
  <si>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</si>
  <si>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</si>
  <si>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</si>
  <si>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</si>
  <si>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</si>
  <si>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</si>
  <si>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</si>
  <si>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</si>
  <si>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</si>
  <si>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</si>
  <si>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</si>
  <si>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</si>
  <si>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</si>
  <si>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</si>
  <si>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</si>
  <si>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</si>
  <si>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</si>
  <si>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</si>
  <si>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</si>
  <si>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</si>
  <si>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</si>
  <si>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</si>
  <si>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</si>
  <si>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</si>
  <si>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</si>
  <si>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</si>
  <si>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</si>
  <si>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</si>
  <si>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</si>
  <si>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</si>
  <si>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</si>
  <si>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</si>
  <si>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</si>
  <si>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</si>
  <si>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</si>
  <si>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</si>
  <si>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</si>
  <si>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</si>
  <si>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</si>
  <si>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</si>
  <si>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</si>
  <si>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</si>
  <si>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</si>
  <si>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</si>
  <si>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</si>
  <si>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</si>
  <si>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</si>
  <si>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</si>
  <si>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</si>
  <si>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</si>
  <si>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</si>
  <si>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</si>
  <si>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</si>
  <si>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</si>
  <si>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</si>
  <si>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</si>
  <si>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</si>
  <si>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</si>
  <si>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</si>
  <si>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</si>
  <si>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</si>
  <si>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</si>
  <si>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</si>
  <si>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</si>
  <si>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</si>
  <si>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</si>
  <si>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</si>
  <si>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</si>
  <si>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</si>
  <si>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</si>
  <si>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</si>
  <si>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</si>
  <si>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</si>
  <si>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</si>
  <si>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</si>
  <si>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</si>
  <si>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</si>
  <si>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</si>
  <si>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</si>
  <si>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</si>
  <si>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</si>
  <si>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</si>
  <si>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</si>
  <si>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</si>
  <si>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</si>
  <si>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</si>
  <si>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</si>
  <si>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</si>
  <si>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</si>
  <si>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</si>
  <si>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</si>
  <si>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</si>
  <si>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</si>
  <si>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</si>
  <si>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</si>
  <si>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</si>
  <si>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</si>
  <si>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</si>
  <si>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</si>
  <si>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</si>
  <si>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</si>
  <si>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</si>
  <si>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</si>
  <si>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</si>
  <si>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</si>
  <si>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</si>
  <si>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</si>
  <si>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</si>
  <si>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</si>
  <si>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</si>
  <si>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</si>
  <si>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</si>
  <si>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</si>
  <si>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</si>
  <si>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</si>
  <si>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</si>
  <si>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</si>
  <si>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</si>
  <si>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</si>
  <si>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</si>
  <si>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</si>
  <si>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</si>
  <si>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</si>
  <si>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</si>
  <si>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</si>
  <si>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</si>
  <si>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</si>
  <si>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</si>
  <si>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</si>
  <si>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</si>
  <si>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</si>
  <si>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</si>
  <si>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</si>
  <si>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</si>
  <si>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</si>
  <si>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</si>
  <si>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</si>
  <si>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</si>
  <si>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</si>
  <si>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</si>
  <si>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</si>
  <si>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</si>
  <si>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</si>
  <si>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</si>
  <si>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</si>
  <si>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</si>
  <si>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</si>
  <si>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</si>
  <si>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</si>
  <si>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</si>
  <si>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</si>
  <si>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</si>
  <si>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</si>
  <si>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</si>
  <si>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</si>
  <si>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</si>
  <si>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</si>
  <si>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</si>
  <si>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</si>
  <si>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</si>
  <si>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</si>
  <si>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</si>
  <si>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</si>
  <si>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</si>
  <si>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</si>
  <si>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</si>
  <si>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</si>
  <si>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</si>
  <si>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</si>
  <si>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</si>
  <si>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</si>
  <si>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</si>
  <si>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</si>
  <si>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</si>
  <si>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</si>
  <si>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</si>
  <si>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</si>
  <si>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</si>
  <si>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</si>
  <si>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</si>
  <si>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</si>
  <si>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</si>
  <si>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</si>
  <si>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</si>
  <si>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</si>
  <si>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</si>
  <si>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</si>
  <si>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</si>
  <si>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</si>
  <si>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</si>
  <si>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</si>
  <si>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</si>
  <si>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</si>
  <si>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</si>
  <si>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</si>
  <si>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</si>
  <si>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</si>
  <si>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</si>
  <si>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</si>
  <si>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</si>
  <si>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</si>
  <si>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</si>
  <si>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</si>
  <si>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</si>
  <si>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</si>
  <si>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</si>
  <si>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</si>
  <si>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</si>
  <si>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</si>
  <si>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</si>
  <si>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</si>
  <si>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</si>
  <si>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</si>
  <si>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</si>
  <si>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</si>
  <si>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</si>
  <si>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</si>
  <si>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</si>
  <si>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</si>
  <si>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</si>
  <si>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</si>
  <si>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</si>
  <si>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</si>
  <si>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</si>
  <si>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</si>
  <si>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</si>
  <si>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</si>
  <si>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</si>
  <si>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</si>
  <si>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</si>
  <si>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</si>
  <si>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</si>
  <si>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</si>
  <si>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</si>
  <si>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</si>
  <si>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</si>
  <si>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</si>
  <si>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</si>
  <si>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</si>
  <si>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</si>
  <si>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</si>
  <si>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</si>
  <si>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</si>
  <si>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</si>
  <si>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</si>
  <si>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</si>
  <si>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</si>
  <si>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</si>
  <si>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</si>
  <si>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</si>
  <si>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</si>
  <si>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</si>
  <si>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</si>
  <si>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</si>
  <si>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</si>
  <si>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</si>
  <si>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</si>
  <si>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</si>
  <si>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</si>
  <si>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</si>
  <si>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</si>
  <si>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</si>
  <si>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</si>
  <si>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</si>
  <si>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</si>
  <si>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</si>
  <si>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</si>
  <si>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</si>
  <si>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</si>
  <si>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</si>
  <si>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</si>
  <si>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</si>
  <si>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</si>
  <si>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</si>
  <si>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</si>
  <si>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</si>
  <si>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</si>
  <si>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</si>
  <si>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</si>
  <si>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</si>
  <si>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</si>
  <si>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</si>
  <si>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</si>
  <si>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</si>
  <si>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</si>
  <si>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</si>
  <si>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</si>
  <si>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</si>
  <si>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</si>
  <si>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</si>
  <si>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</si>
  <si>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</si>
  <si>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</si>
  <si>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</si>
  <si>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</si>
  <si>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</si>
  <si>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</si>
  <si>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</si>
  <si>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</si>
  <si>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</si>
  <si>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</si>
  <si>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</si>
  <si>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</si>
  <si>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</si>
  <si>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</si>
  <si>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</si>
  <si>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</si>
  <si>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</si>
  <si>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</si>
  <si>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</si>
  <si>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</si>
  <si>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</si>
  <si>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</si>
  <si>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</si>
  <si>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</si>
  <si>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</si>
  <si>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</si>
  <si>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</si>
  <si>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</si>
  <si>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</si>
  <si>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</si>
  <si>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</si>
  <si>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</si>
  <si>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</si>
  <si>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</si>
  <si>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</si>
  <si>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</si>
  <si>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</si>
  <si>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</si>
  <si>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</si>
  <si>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</si>
  <si>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</si>
  <si>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</si>
  <si>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</si>
  <si>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</si>
  <si>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</si>
  <si>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</si>
  <si>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</si>
  <si>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</si>
  <si>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</si>
  <si>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</si>
  <si>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</si>
  <si>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</si>
  <si>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</si>
  <si>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</si>
  <si>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</si>
  <si>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</si>
  <si>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</si>
  <si>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</si>
  <si>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</si>
  <si>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</si>
  <si>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</si>
  <si>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</si>
  <si>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</si>
  <si>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</si>
  <si>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</si>
  <si>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</si>
  <si>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</si>
  <si>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</si>
  <si>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</si>
  <si>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</si>
  <si>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</si>
  <si>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</si>
  <si>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</si>
  <si>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</si>
  <si>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</si>
  <si>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</si>
  <si>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</si>
  <si>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</si>
  <si>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</si>
  <si>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</si>
  <si>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</si>
  <si>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</si>
  <si>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</si>
  <si>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</si>
  <si>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</si>
  <si>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</si>
  <si>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</si>
  <si>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</si>
  <si>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</si>
  <si>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</si>
  <si>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</si>
  <si>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</si>
  <si>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</si>
  <si>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</si>
  <si>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</si>
  <si>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</si>
  <si>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</si>
  <si>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</si>
  <si>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</si>
  <si>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</si>
  <si>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</si>
  <si>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</si>
  <si>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</si>
  <si>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</si>
  <si>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</si>
  <si>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</si>
  <si>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</si>
  <si>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</si>
  <si>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</si>
  <si>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</si>
  <si>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</si>
  <si>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</si>
  <si>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</si>
  <si>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</si>
  <si>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</si>
  <si>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</si>
  <si>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</si>
  <si>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</si>
  <si>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</si>
  <si>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</si>
  <si>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</si>
  <si>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</si>
  <si>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</si>
  <si>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</si>
  <si>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</si>
  <si>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</si>
  <si>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</si>
  <si>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</si>
  <si>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</si>
  <si>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</si>
  <si>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</si>
  <si>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</si>
  <si>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</si>
  <si>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</si>
  <si>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</si>
  <si>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</si>
  <si>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</si>
  <si>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</si>
  <si>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</si>
  <si>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</si>
  <si>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</si>
  <si>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</si>
  <si>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</si>
  <si>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</si>
  <si>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</si>
  <si>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</si>
  <si>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</si>
  <si>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</si>
  <si>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</si>
  <si>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</si>
  <si>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</si>
  <si>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</si>
  <si>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</si>
  <si>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</si>
  <si>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</si>
  <si>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</si>
  <si>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</si>
  <si>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</si>
  <si>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</si>
  <si>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</si>
  <si>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</si>
  <si>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</si>
  <si>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</si>
  <si>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</si>
  <si>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</si>
  <si>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</si>
  <si>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</si>
  <si>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</si>
  <si>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</si>
  <si>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</si>
  <si>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</si>
  <si>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</si>
  <si>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</si>
  <si>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</si>
  <si>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</si>
  <si>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</si>
  <si>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</si>
  <si>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</si>
  <si>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</si>
  <si>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</si>
  <si>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</si>
  <si>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</si>
  <si>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</si>
  <si>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</si>
  <si>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</si>
  <si>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</si>
  <si>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</si>
  <si>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</si>
  <si>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</si>
  <si>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</si>
  <si>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</si>
  <si>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</si>
  <si>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</si>
  <si>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</si>
  <si>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</si>
  <si>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</si>
  <si>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</si>
  <si>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</si>
  <si>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</si>
  <si>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</si>
  <si>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</si>
  <si>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</si>
  <si>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</si>
  <si>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</si>
  <si>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</si>
  <si>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</si>
  <si>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</si>
  <si>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</si>
  <si>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</si>
  <si>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</si>
  <si>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</si>
  <si>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</si>
  <si>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</si>
  <si>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</si>
  <si>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</si>
  <si>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</si>
  <si>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</si>
  <si>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</si>
  <si>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</si>
  <si>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</si>
  <si>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</si>
  <si>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</si>
  <si>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</si>
  <si>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</si>
  <si>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</si>
  <si>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</si>
  <si>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</si>
  <si>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</si>
  <si>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</si>
  <si>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</si>
  <si>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</si>
  <si>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</si>
  <si>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</si>
  <si>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</si>
  <si>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</si>
  <si>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</si>
  <si>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</si>
  <si>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</si>
  <si>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</si>
  <si>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</si>
  <si>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</si>
  <si>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</si>
  <si>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</si>
  <si>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</si>
  <si>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</si>
  <si>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</si>
  <si>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</si>
  <si>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</si>
  <si>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</si>
  <si>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</si>
  <si>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</si>
  <si>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</si>
  <si>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</si>
  <si>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</si>
  <si>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</si>
  <si>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</si>
  <si>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</si>
  <si>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</si>
  <si>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</si>
  <si>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</si>
  <si>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</si>
  <si>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</si>
  <si>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</si>
  <si>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</si>
  <si>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</si>
  <si>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</si>
  <si>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</si>
  <si>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</si>
  <si>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</si>
  <si>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</si>
  <si>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</si>
  <si>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</si>
  <si>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</si>
  <si>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</si>
  <si>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</si>
  <si>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</si>
  <si>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</si>
  <si>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</si>
  <si>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</si>
  <si>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</si>
  <si>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</si>
  <si>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</si>
  <si>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</si>
  <si>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</si>
  <si>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</si>
  <si>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</si>
  <si>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</si>
  <si>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</si>
  <si>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</si>
  <si>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</si>
  <si>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</si>
  <si>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</si>
  <si>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</si>
  <si>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</si>
  <si>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</si>
  <si>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</si>
  <si>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</si>
  <si>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</si>
  <si>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</si>
  <si>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</si>
  <si>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</si>
  <si>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</si>
  <si>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</si>
  <si>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</si>
  <si>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</si>
  <si>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</si>
  <si>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</si>
  <si>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</si>
  <si>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</si>
  <si>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</si>
  <si>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</si>
  <si>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</si>
  <si>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</si>
  <si>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</si>
  <si>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</si>
  <si>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</si>
  <si>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</si>
  <si>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</si>
  <si>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</si>
  <si>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</si>
  <si>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</si>
  <si>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</si>
  <si>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</si>
  <si>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</si>
  <si>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</si>
  <si>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</si>
  <si>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</si>
  <si>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</si>
  <si>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</si>
  <si>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</si>
  <si>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</si>
  <si>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</si>
  <si>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</si>
  <si>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</si>
  <si>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</si>
  <si>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</si>
  <si>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</si>
  <si>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</si>
  <si>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</si>
  <si>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</si>
  <si>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</si>
  <si>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</si>
  <si>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</si>
  <si>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</si>
  <si>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</si>
  <si>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</si>
  <si>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</si>
  <si>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</si>
  <si>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</si>
  <si>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</si>
  <si>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</si>
  <si>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</si>
  <si>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</si>
  <si>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</si>
  <si>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</si>
  <si>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</si>
  <si>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</si>
  <si>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</si>
  <si>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</si>
  <si>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</si>
  <si>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</si>
  <si>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</si>
  <si>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</si>
  <si>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</si>
  <si>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</si>
  <si>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</si>
  <si>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</si>
  <si>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</si>
  <si>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</si>
  <si>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</si>
  <si>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</si>
  <si>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</si>
  <si>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</si>
  <si>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</si>
  <si>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</si>
  <si>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</si>
  <si>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</si>
  <si>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</si>
  <si>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</si>
  <si>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</si>
  <si>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</si>
  <si>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</si>
  <si>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</si>
  <si>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</si>
  <si>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</si>
  <si>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</si>
  <si>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</si>
  <si>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</si>
  <si>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</si>
  <si>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</si>
  <si>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</si>
  <si>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</si>
  <si>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</si>
  <si>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</si>
  <si>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</si>
  <si>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</si>
  <si>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</si>
  <si>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</si>
  <si>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</si>
  <si>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</si>
  <si>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</si>
  <si>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</si>
  <si>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</si>
  <si>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</si>
  <si>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</si>
  <si>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</si>
  <si>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</si>
  <si>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</si>
  <si>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</si>
  <si>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</si>
  <si>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</si>
  <si>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</si>
  <si>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</si>
  <si>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</si>
  <si>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</si>
  <si>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</si>
  <si>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</si>
  <si>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</si>
  <si>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</si>
  <si>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</si>
  <si>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</si>
  <si>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</si>
  <si>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</si>
  <si>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</si>
  <si>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</si>
  <si>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</si>
  <si>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</si>
  <si>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</si>
  <si>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</si>
  <si>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</si>
  <si>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</si>
  <si>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</si>
  <si>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</si>
  <si>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</si>
  <si>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</si>
  <si>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</si>
  <si>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</si>
  <si>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</si>
  <si>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</si>
  <si>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</si>
  <si>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</si>
  <si>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</si>
  <si>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</si>
  <si>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</si>
  <si>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</si>
  <si>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</si>
  <si>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</si>
  <si>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</si>
  <si>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</si>
  <si>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</si>
  <si>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</si>
  <si>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</si>
  <si>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</si>
  <si>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</si>
  <si>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</si>
  <si>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</si>
  <si>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</si>
  <si>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</si>
  <si>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</si>
  <si>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</si>
  <si>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</si>
  <si>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</si>
  <si>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</si>
  <si>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</si>
  <si>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</si>
  <si>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</si>
  <si>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</si>
  <si>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</si>
  <si>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</si>
  <si>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</si>
  <si>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</si>
  <si>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</si>
  <si>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</si>
  <si>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</si>
  <si>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</si>
  <si>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</si>
  <si>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</si>
  <si>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</si>
  <si>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</si>
  <si>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</si>
  <si>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</si>
  <si>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</si>
  <si>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</si>
  <si>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</si>
  <si>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</si>
  <si>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</si>
  <si>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</si>
  <si>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</si>
  <si>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</si>
  <si>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</si>
  <si>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</si>
  <si>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</si>
  <si>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</si>
  <si>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</si>
  <si>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</si>
  <si>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</si>
  <si>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</si>
  <si>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</si>
  <si>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</si>
  <si>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</si>
  <si>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</si>
  <si>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</si>
  <si>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</si>
  <si>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</si>
  <si>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</si>
  <si>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</si>
  <si>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</si>
  <si>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</si>
  <si>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</si>
  <si>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</si>
  <si>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</si>
  <si>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</si>
  <si>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</si>
  <si>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</si>
  <si>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</si>
  <si>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</si>
  <si>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</si>
  <si>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</si>
  <si>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</si>
  <si>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</si>
  <si>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</si>
  <si>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</si>
  <si>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</si>
  <si>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</si>
  <si>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</si>
  <si>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</si>
  <si>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</si>
  <si>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</si>
  <si>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</si>
  <si>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</si>
  <si>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</si>
  <si>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</si>
  <si>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</si>
  <si>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</si>
  <si>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</si>
  <si>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</si>
  <si>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</si>
  <si>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</si>
  <si>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</si>
  <si>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</si>
  <si>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</si>
  <si>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</si>
  <si>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</si>
  <si>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</si>
  <si>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</si>
  <si>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</si>
  <si>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</si>
  <si>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</si>
  <si>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</si>
  <si>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</si>
  <si>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</si>
  <si>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</si>
  <si>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</si>
  <si>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</si>
  <si>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</si>
  <si>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</si>
  <si>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</si>
  <si>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</si>
  <si>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</si>
  <si>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</si>
  <si>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</si>
  <si>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</si>
  <si>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</si>
  <si>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</si>
  <si>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</si>
  <si>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</si>
  <si>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</si>
  <si>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</si>
  <si>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</si>
  <si>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</si>
  <si>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</si>
  <si>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</si>
  <si>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</si>
  <si>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</si>
  <si>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</si>
  <si>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</si>
  <si>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</si>
  <si>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</si>
  <si>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</si>
  <si>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</si>
  <si>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</si>
  <si>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</si>
  <si>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</si>
  <si>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</si>
  <si>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</si>
  <si>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</si>
  <si>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</si>
  <si>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</si>
  <si>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</si>
  <si>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</si>
  <si>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</si>
  <si>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</si>
  <si>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</si>
  <si>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</si>
  <si>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</si>
  <si>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</si>
  <si>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</si>
  <si>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</si>
  <si>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</si>
  <si>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</si>
  <si>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</si>
  <si>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</si>
  <si>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</si>
  <si>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</si>
  <si>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</si>
  <si>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</si>
  <si>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</si>
  <si>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</si>
  <si>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</si>
  <si>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</si>
  <si>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</si>
  <si>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</si>
  <si>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</si>
  <si>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</si>
  <si>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</si>
  <si>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</si>
  <si>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</si>
  <si>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</si>
  <si>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</si>
  <si>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</si>
  <si>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</si>
  <si>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</si>
  <si>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</si>
  <si>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</si>
  <si>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</si>
  <si>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</si>
  <si>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</si>
  <si>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</si>
  <si>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</si>
  <si>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</si>
  <si>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</si>
  <si>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</si>
  <si>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</si>
  <si>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</si>
  <si>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</si>
  <si>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</si>
  <si>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</si>
  <si>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</si>
  <si>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</si>
  <si>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</si>
  <si>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</si>
  <si>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</si>
  <si>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</si>
  <si>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</si>
  <si>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</si>
  <si>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</si>
  <si>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</si>
  <si>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</si>
  <si>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</si>
  <si>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</si>
  <si>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</si>
  <si>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</si>
  <si>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</si>
  <si>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</si>
  <si>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</si>
  <si>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</si>
  <si>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</si>
  <si>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</si>
  <si>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</si>
  <si>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</si>
  <si>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</si>
  <si>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</si>
  <si>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</si>
  <si>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</si>
  <si>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</si>
  <si>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</si>
  <si>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</si>
  <si>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</si>
  <si>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</si>
  <si>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</si>
  <si>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</si>
  <si>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</si>
  <si>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</si>
  <si>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</si>
  <si>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</si>
  <si>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</si>
  <si>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</si>
  <si>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</si>
  <si>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</si>
  <si>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</si>
  <si>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</si>
  <si>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</si>
  <si>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</si>
  <si>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</si>
  <si>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</si>
  <si>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</si>
  <si>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</si>
  <si>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</si>
  <si>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</si>
  <si>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</si>
  <si>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</si>
  <si>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</si>
  <si>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</si>
  <si>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</si>
  <si>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</si>
  <si>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</si>
  <si>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</si>
  <si>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</si>
  <si>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</si>
  <si>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</si>
  <si>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</si>
  <si>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</si>
  <si>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</si>
  <si>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</si>
  <si>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</si>
  <si>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</si>
  <si>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</si>
  <si>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</si>
  <si>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</si>
  <si>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</si>
  <si>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</si>
  <si>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</si>
  <si>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</si>
  <si>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</si>
  <si>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</si>
  <si>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</si>
  <si>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</si>
  <si>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</si>
  <si>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</si>
  <si>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</si>
  <si>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</si>
  <si>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</si>
  <si>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</si>
  <si>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</si>
  <si>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</si>
  <si>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</si>
  <si>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</si>
  <si>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</si>
  <si>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</si>
  <si>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</si>
  <si>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</si>
  <si>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</si>
  <si>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</si>
  <si>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</si>
  <si>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</si>
  <si>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</si>
  <si>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</si>
  <si>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</si>
  <si>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</si>
  <si>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</si>
  <si>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</si>
  <si>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</si>
  <si>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</si>
  <si>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</si>
  <si>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</si>
  <si>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</si>
  <si>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</si>
  <si>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</si>
  <si>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</si>
  <si>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</si>
  <si>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</si>
  <si>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</si>
  <si>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</si>
  <si>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</si>
  <si>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</si>
  <si>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</si>
  <si>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</si>
  <si>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</si>
  <si>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</si>
  <si>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</si>
  <si>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</si>
  <si>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</si>
  <si>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</si>
  <si>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</si>
  <si>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</si>
  <si>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</si>
  <si>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</si>
  <si>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</si>
  <si>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</si>
  <si>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</si>
  <si>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</si>
  <si>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</si>
  <si>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</si>
  <si>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</si>
  <si>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</si>
  <si>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</si>
  <si>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</si>
  <si>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</si>
  <si>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</si>
  <si>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</si>
  <si>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</si>
  <si>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</si>
  <si>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</si>
  <si>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</si>
  <si>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</si>
  <si>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</si>
  <si>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</si>
  <si>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</si>
  <si>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</si>
  <si>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</si>
  <si>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</si>
  <si>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</si>
  <si>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</si>
  <si>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</si>
  <si>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</si>
  <si>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</si>
  <si>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</si>
  <si>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</si>
  <si>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</si>
  <si>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</si>
  <si>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</si>
  <si>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</si>
  <si>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</si>
  <si>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</si>
  <si>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</si>
  <si>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</si>
  <si>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</si>
  <si>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</si>
  <si>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</si>
  <si>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</si>
  <si>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</si>
  <si>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</si>
  <si>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</si>
  <si>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</si>
  <si>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</si>
  <si>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</si>
  <si>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</si>
  <si>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</si>
  <si>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</si>
  <si>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</si>
  <si>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</si>
  <si>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</si>
  <si>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</si>
  <si>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</si>
  <si>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</si>
  <si>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</si>
  <si>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</si>
  <si>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</si>
  <si>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</si>
  <si>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</si>
  <si>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</si>
  <si>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</si>
  <si>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</si>
  <si>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</si>
  <si>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</si>
  <si>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</si>
  <si>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</si>
  <si>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</si>
  <si>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</si>
  <si>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</si>
  <si>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</si>
  <si>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</si>
  <si>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</si>
  <si>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</si>
  <si>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</si>
  <si>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</si>
  <si>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</si>
  <si>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</si>
  <si>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</si>
  <si>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</si>
  <si>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</si>
  <si>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</si>
  <si>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</si>
  <si>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</si>
  <si>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</si>
  <si>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</si>
  <si>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</si>
  <si>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</si>
  <si>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</si>
  <si>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</si>
  <si>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</si>
  <si>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</si>
  <si>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</si>
  <si>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</si>
  <si>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</si>
  <si>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</si>
  <si>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</si>
  <si>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</si>
  <si>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</si>
  <si>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</si>
  <si>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</si>
  <si>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</si>
  <si>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</si>
  <si>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</si>
  <si>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</si>
  <si>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</si>
  <si>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</si>
  <si>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</si>
  <si>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</si>
  <si>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</si>
  <si>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</si>
  <si>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</si>
  <si>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</si>
  <si>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</si>
  <si>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</si>
  <si>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</si>
  <si>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</si>
  <si>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</si>
  <si>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</si>
  <si>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</si>
  <si>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</si>
  <si>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</si>
  <si>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</si>
  <si>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</si>
  <si>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</si>
  <si>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</si>
  <si>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</si>
  <si>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</si>
  <si>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</si>
  <si>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</si>
  <si>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</si>
  <si>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</si>
  <si>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</si>
  <si>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</si>
  <si>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</si>
  <si>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</si>
  <si>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</si>
  <si>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</si>
  <si>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</si>
  <si>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</si>
  <si>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</si>
  <si>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</si>
  <si>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</si>
  <si>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</si>
  <si>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</si>
  <si>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</si>
  <si>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</si>
  <si>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</si>
  <si>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</si>
  <si>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</si>
  <si>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</si>
  <si>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</si>
  <si>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</si>
  <si>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</si>
  <si>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</si>
  <si>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</si>
  <si>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</si>
  <si>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</si>
  <si>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</si>
  <si>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</si>
  <si>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</si>
  <si>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</si>
  <si>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</si>
  <si>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</si>
  <si>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</si>
  <si>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</si>
  <si>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</si>
  <si>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</si>
  <si>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</si>
  <si>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</si>
  <si>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</si>
  <si>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</si>
  <si>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</si>
  <si>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</si>
  <si>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</si>
  <si>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</si>
  <si>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</si>
  <si>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</si>
  <si>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</si>
  <si>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</si>
  <si>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</si>
  <si>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</si>
  <si>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</si>
  <si>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</si>
  <si>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</si>
  <si>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</si>
  <si>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</si>
  <si>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</si>
  <si>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</si>
  <si>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</si>
  <si>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</si>
  <si>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</si>
  <si>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</si>
  <si>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</si>
  <si>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</si>
  <si>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</si>
  <si>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</si>
  <si>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</si>
  <si>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</si>
  <si>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</si>
  <si>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</si>
  <si>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</si>
  <si>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</si>
  <si>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</si>
  <si>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</si>
  <si>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</si>
  <si>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</si>
  <si>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</si>
  <si>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</si>
  <si>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</si>
  <si>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</si>
  <si>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</si>
  <si>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</si>
  <si>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</si>
  <si>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</si>
  <si>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</si>
  <si>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</si>
  <si>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</si>
  <si>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</si>
  <si>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</si>
  <si>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</si>
  <si>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</si>
  <si>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</si>
  <si>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</si>
  <si>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</si>
  <si>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</si>
  <si>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</si>
  <si>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</si>
  <si>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</si>
  <si>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</si>
  <si>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</si>
  <si>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</si>
  <si>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</si>
  <si>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</si>
  <si>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</si>
  <si>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</si>
  <si>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</si>
  <si>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</si>
  <si>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</si>
  <si>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</si>
  <si>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</si>
  <si>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</si>
  <si>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</si>
  <si>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</si>
  <si>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</si>
  <si>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</si>
  <si>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</si>
  <si>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</si>
  <si>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</si>
  <si>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</si>
  <si>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</si>
  <si>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</si>
  <si>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</si>
  <si>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</si>
  <si>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</si>
  <si>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</si>
  <si>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</si>
  <si>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</si>
  <si>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</si>
  <si>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</si>
  <si>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</si>
  <si>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</si>
  <si>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</si>
  <si>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</si>
  <si>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</si>
  <si>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</si>
  <si>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</si>
  <si>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</si>
  <si>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</si>
  <si>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</si>
  <si>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</si>
  <si>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</si>
  <si>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</si>
  <si>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</si>
  <si>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</si>
  <si>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</si>
  <si>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</si>
  <si>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</si>
  <si>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</si>
  <si>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</si>
  <si>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</si>
  <si>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</si>
  <si>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</si>
  <si>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</si>
  <si>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</si>
  <si>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</si>
  <si>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</si>
  <si>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</si>
  <si>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</si>
  <si>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</si>
  <si>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</si>
  <si>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</si>
  <si>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</si>
  <si>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</si>
  <si>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</si>
  <si>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</si>
  <si>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</si>
  <si>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</si>
  <si>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</si>
  <si>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</si>
  <si>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</si>
  <si>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</si>
  <si>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</si>
  <si>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</si>
  <si>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</si>
  <si>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</si>
  <si>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</si>
  <si>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</si>
  <si>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</si>
  <si>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</si>
  <si>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</si>
  <si>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</si>
  <si>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</si>
  <si>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</si>
  <si>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</si>
  <si>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</si>
  <si>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</si>
  <si>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</si>
  <si>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</si>
  <si>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</si>
  <si>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</si>
  <si>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</si>
  <si>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</si>
  <si>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</si>
  <si>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</si>
  <si>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</si>
  <si>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</si>
  <si>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</si>
  <si>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</si>
  <si>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</si>
  <si>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</si>
  <si>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</si>
  <si>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</si>
  <si>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</si>
  <si>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</si>
  <si>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</si>
  <si>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</si>
  <si>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</si>
  <si>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</si>
  <si>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</si>
  <si>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</si>
  <si>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</si>
  <si>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</si>
  <si>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</si>
  <si>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</si>
  <si>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</si>
  <si>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</si>
  <si>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</si>
  <si>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</si>
  <si>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</si>
  <si>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</si>
  <si>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</si>
  <si>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</si>
  <si>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</si>
  <si>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</si>
  <si>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</si>
  <si>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</si>
  <si>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</si>
  <si>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</si>
  <si>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</si>
  <si>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</si>
  <si>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</si>
  <si>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</si>
  <si>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</si>
  <si>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</si>
  <si>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</si>
  <si>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</si>
  <si>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</si>
  <si>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</si>
  <si>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</si>
  <si>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</si>
  <si>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</si>
  <si>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</si>
  <si>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</si>
  <si>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</si>
  <si>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</si>
  <si>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</si>
  <si>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</si>
  <si>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</si>
  <si>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</si>
  <si>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</si>
  <si>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</si>
  <si>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</si>
  <si>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</si>
  <si>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</si>
  <si>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</si>
  <si>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</si>
  <si>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</si>
  <si>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</si>
  <si>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</si>
  <si>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</si>
  <si>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</si>
  <si>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</si>
  <si>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</si>
  <si>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</si>
  <si>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</si>
  <si>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</si>
  <si>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</si>
  <si>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</si>
  <si>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</si>
  <si>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</si>
  <si>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</si>
  <si>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</si>
  <si>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</si>
  <si>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</si>
  <si>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</si>
  <si>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</si>
  <si>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</si>
  <si>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</si>
  <si>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</si>
  <si>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</si>
  <si>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</si>
  <si>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</si>
  <si>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</si>
  <si>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</si>
  <si>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</si>
  <si>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</si>
  <si>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</si>
  <si>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</si>
  <si>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</si>
  <si>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</si>
  <si>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</si>
  <si>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</si>
  <si>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</si>
  <si>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</si>
  <si>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</si>
  <si>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</si>
  <si>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</si>
  <si>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</si>
  <si>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</si>
  <si>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</si>
  <si>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</si>
  <si>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</si>
  <si>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</si>
  <si>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</si>
  <si>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</si>
  <si>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</si>
  <si>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</si>
  <si>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</si>
  <si>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</si>
  <si>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</si>
  <si>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</si>
  <si>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</si>
  <si>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</si>
  <si>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</si>
  <si>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</si>
  <si>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</si>
  <si>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</si>
  <si>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</si>
  <si>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</si>
  <si>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</si>
  <si>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</si>
  <si>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</si>
  <si>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</si>
  <si>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</si>
  <si>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</si>
  <si>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</si>
  <si>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</si>
  <si>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</si>
  <si>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</si>
  <si>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</si>
  <si>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</si>
  <si>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</si>
  <si>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</si>
  <si>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</si>
  <si>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</si>
  <si>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</si>
  <si>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</si>
  <si>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</si>
  <si>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</si>
  <si>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</si>
  <si>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</si>
  <si>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</si>
  <si>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</si>
  <si>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</si>
  <si>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</si>
  <si>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</si>
  <si>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</si>
  <si>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</si>
  <si>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</si>
  <si>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</si>
  <si>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</si>
  <si>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</si>
  <si>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</si>
  <si>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</si>
  <si>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</si>
  <si>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</si>
  <si>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</si>
  <si>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</si>
  <si>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</si>
  <si>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</si>
  <si>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</si>
  <si>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</si>
  <si>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</si>
  <si>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</si>
  <si>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</si>
  <si>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</si>
  <si>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</si>
  <si>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</si>
  <si>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</si>
  <si>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</si>
  <si>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</si>
  <si>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</si>
  <si>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</si>
  <si>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</si>
  <si>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</si>
  <si>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</si>
  <si>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</si>
  <si>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</si>
  <si>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</si>
  <si>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</si>
  <si>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</si>
  <si>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</si>
  <si>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</si>
  <si>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</si>
  <si>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</si>
  <si>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</si>
  <si>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</si>
  <si>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</si>
  <si>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</si>
  <si>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</si>
  <si>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</si>
  <si>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</si>
  <si>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</si>
  <si>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</si>
  <si>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</si>
  <si>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</si>
  <si>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</si>
  <si>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</si>
  <si>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</si>
  <si>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</si>
  <si>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</si>
  <si>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</si>
  <si>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</si>
  <si>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</si>
  <si>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</si>
  <si>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</si>
  <si>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</si>
  <si>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</si>
  <si>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</si>
  <si>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</si>
  <si>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</si>
  <si>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</si>
  <si>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</si>
  <si>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</si>
  <si>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</si>
  <si>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</si>
  <si>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</si>
  <si>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</si>
  <si>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</si>
  <si>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</si>
  <si>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</si>
  <si>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</si>
  <si>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</si>
  <si>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</si>
  <si>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</si>
  <si>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</si>
  <si>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</si>
  <si>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</si>
  <si>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</si>
  <si>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</si>
  <si>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</si>
  <si>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</si>
  <si>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</si>
  <si>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</si>
  <si>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</si>
  <si>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</si>
  <si>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</si>
  <si>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</si>
  <si>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</si>
  <si>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</si>
  <si>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</si>
  <si>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</si>
  <si>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</si>
  <si>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</si>
  <si>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</si>
  <si>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</si>
  <si>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</si>
  <si>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</si>
  <si>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</si>
  <si>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</si>
  <si>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</si>
  <si>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</si>
  <si>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</si>
  <si>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</si>
  <si>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</si>
  <si>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</si>
  <si>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</si>
  <si>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</si>
  <si>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</si>
  <si>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</si>
  <si>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</si>
  <si>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</si>
  <si>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</si>
  <si>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</si>
  <si>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</si>
  <si>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</si>
  <si>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</si>
  <si>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</si>
  <si>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</si>
  <si>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</si>
  <si>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</si>
  <si>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</si>
  <si>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</si>
  <si>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</si>
  <si>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</si>
  <si>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</si>
  <si>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</si>
  <si>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</si>
  <si>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</si>
  <si>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</si>
  <si>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</si>
  <si>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</si>
  <si>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</si>
  <si>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</si>
  <si>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</si>
  <si>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</si>
  <si>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</si>
  <si>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</si>
  <si>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</si>
  <si>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</si>
  <si>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</si>
  <si>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</si>
  <si>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</si>
  <si>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</si>
  <si>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</si>
  <si>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</si>
  <si>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</si>
  <si>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</si>
  <si>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</si>
  <si>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</si>
  <si>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</si>
  <si>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</si>
  <si>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</si>
  <si>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</si>
  <si>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</si>
  <si>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</si>
  <si>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</si>
  <si>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</si>
  <si>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</si>
  <si>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</si>
  <si>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</si>
  <si>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</si>
  <si>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</si>
  <si>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</si>
  <si>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</si>
  <si>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</si>
  <si>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</si>
  <si>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</si>
  <si>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</si>
  <si>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</si>
  <si>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</si>
  <si>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</si>
  <si>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</si>
  <si>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</si>
  <si>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</si>
  <si>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</si>
  <si>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</si>
  <si>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</si>
  <si>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</si>
  <si>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</si>
  <si>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</si>
  <si>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</si>
  <si>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</si>
  <si>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</si>
  <si>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</si>
  <si>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</si>
  <si>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</si>
  <si>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</si>
  <si>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</si>
  <si>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</si>
  <si>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</si>
  <si>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</si>
  <si>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</si>
  <si>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</si>
  <si>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</si>
  <si>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</si>
  <si>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</si>
  <si>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</si>
  <si>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</si>
  <si>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</si>
  <si>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</si>
  <si>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</si>
  <si>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</si>
  <si>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</si>
  <si>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</si>
  <si>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</si>
  <si>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</si>
  <si>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</si>
  <si>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</si>
  <si>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</si>
  <si>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</si>
  <si>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</si>
  <si>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</si>
  <si>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</si>
  <si>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</si>
  <si>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</si>
  <si>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</si>
  <si>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</si>
  <si>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</si>
  <si>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</si>
  <si>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</si>
  <si>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</si>
  <si>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</si>
  <si>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</si>
  <si>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</si>
  <si>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</si>
  <si>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</si>
  <si>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</si>
  <si>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</si>
  <si>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</si>
  <si>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</si>
  <si>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</si>
  <si>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</si>
  <si>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</si>
  <si>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</si>
  <si>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</si>
  <si>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</si>
  <si>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</si>
  <si>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</si>
  <si>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</si>
  <si>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</si>
  <si>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</si>
  <si>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</si>
  <si>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</si>
  <si>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</si>
  <si>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</si>
  <si>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</si>
  <si>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</si>
  <si>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</si>
  <si>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</si>
  <si>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</si>
  <si>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</si>
  <si>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</si>
  <si>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</si>
  <si>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</si>
  <si>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</si>
  <si>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</si>
  <si>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</si>
  <si>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</si>
  <si>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</si>
  <si>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</si>
  <si>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</si>
  <si>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</si>
  <si>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</si>
  <si>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</si>
  <si>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</si>
  <si>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</si>
  <si>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</si>
  <si>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</si>
  <si>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</si>
  <si>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</si>
  <si>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</si>
  <si>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</si>
  <si>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</si>
  <si>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</si>
  <si>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</si>
  <si>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</si>
  <si>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</si>
  <si>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</si>
  <si>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</si>
  <si>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</si>
  <si>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</si>
  <si>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</si>
  <si>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</si>
  <si>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</si>
  <si>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</si>
  <si>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</si>
  <si>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</si>
  <si>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</si>
  <si>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</si>
  <si>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</si>
  <si>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</si>
  <si>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</si>
  <si>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</si>
  <si>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</si>
  <si>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</si>
  <si>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</si>
  <si>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</si>
  <si>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</si>
  <si>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</si>
  <si>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</si>
  <si>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</si>
  <si>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</si>
  <si>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</si>
  <si>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</si>
  <si>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</si>
  <si>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</si>
  <si>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</si>
  <si>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</si>
  <si>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</si>
  <si>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</si>
  <si>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</si>
  <si>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</si>
  <si>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</si>
  <si>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</si>
  <si>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</si>
  <si>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</si>
  <si>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</si>
  <si>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</si>
  <si>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</si>
  <si>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</si>
  <si>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</si>
  <si>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</si>
  <si>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</si>
  <si>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</si>
  <si>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</si>
  <si>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</si>
  <si>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</si>
  <si>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</si>
  <si>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</si>
  <si>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</si>
  <si>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</si>
  <si>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</si>
  <si>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</si>
  <si>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</si>
  <si>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</si>
  <si>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</si>
  <si>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</si>
  <si>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</si>
  <si>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</si>
  <si>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</si>
  <si>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</si>
  <si>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</si>
  <si>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</si>
  <si>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</si>
  <si>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</si>
  <si>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</si>
  <si>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</si>
  <si>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</si>
  <si>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</si>
  <si>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</si>
  <si>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</si>
  <si>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</si>
  <si>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</si>
  <si>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</si>
  <si>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</si>
  <si>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</si>
  <si>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</si>
  <si>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</si>
  <si>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</si>
  <si>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</si>
  <si>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</si>
  <si>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</si>
  <si>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</si>
  <si>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</si>
  <si>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</si>
  <si>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</si>
  <si>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</si>
  <si>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</si>
  <si>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</si>
  <si>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</si>
  <si>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</si>
  <si>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</si>
  <si>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</si>
  <si>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</si>
  <si>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</si>
  <si>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</si>
  <si>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</si>
  <si>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</si>
  <si>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</si>
  <si>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</si>
  <si>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</si>
  <si>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</si>
  <si>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</si>
  <si>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</si>
  <si>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</si>
  <si>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</si>
  <si>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</si>
  <si>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</si>
  <si>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</si>
  <si>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</si>
  <si>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</si>
  <si>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</si>
  <si>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</si>
  <si>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</si>
  <si>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</si>
  <si>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</si>
  <si>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</si>
  <si>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</si>
  <si>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</si>
  <si>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</si>
  <si>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</si>
  <si>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</si>
  <si>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</si>
  <si>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</si>
  <si>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</si>
  <si>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</si>
  <si>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</si>
  <si>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</si>
  <si>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</si>
  <si>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</si>
  <si>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</si>
  <si>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</si>
  <si>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</si>
  <si>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</si>
  <si>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</si>
  <si>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</si>
  <si>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</si>
  <si>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</si>
  <si>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</si>
  <si>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</si>
  <si>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</si>
  <si>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</si>
  <si>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</si>
  <si>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</si>
  <si>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</si>
  <si>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</si>
  <si>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</si>
  <si>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</si>
  <si>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</si>
  <si>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</si>
  <si>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</si>
  <si>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</si>
  <si>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</si>
  <si>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</si>
  <si>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</si>
  <si>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</si>
  <si>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</si>
  <si>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</si>
  <si>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</si>
  <si>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</si>
  <si>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</si>
  <si>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</si>
  <si>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</si>
  <si>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</si>
  <si>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</si>
  <si>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</si>
  <si>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</si>
  <si>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</si>
  <si>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</si>
  <si>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</si>
  <si>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</si>
  <si>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</si>
  <si>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</si>
  <si>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</si>
  <si>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</si>
  <si>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</si>
  <si>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</si>
  <si>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</si>
  <si>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</si>
  <si>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</si>
  <si>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</si>
  <si>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</si>
  <si>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</si>
  <si>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</si>
  <si>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</si>
  <si>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</si>
  <si>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</si>
  <si>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</si>
  <si>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</si>
  <si>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</si>
  <si>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</si>
  <si>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</si>
  <si>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</si>
  <si>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</si>
  <si>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</si>
  <si>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</si>
  <si>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</si>
  <si>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</si>
  <si>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</si>
  <si>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</si>
  <si>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</si>
  <si>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</si>
  <si>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</si>
  <si>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</si>
  <si>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</si>
  <si>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</si>
  <si>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</si>
  <si>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</si>
  <si>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</si>
  <si>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</si>
  <si>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</si>
  <si>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</si>
  <si>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</si>
  <si>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</si>
  <si>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</si>
  <si>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</si>
  <si>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</si>
  <si>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</si>
  <si>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</si>
  <si>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</si>
  <si>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</si>
  <si>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</si>
  <si>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</si>
  <si>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</si>
  <si>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</si>
  <si>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</si>
  <si>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</si>
  <si>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</si>
  <si>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</si>
  <si>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</si>
  <si>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</si>
  <si>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</si>
  <si>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</si>
  <si>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</si>
  <si>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</si>
  <si>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</si>
  <si>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</si>
  <si>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</si>
  <si>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</si>
  <si>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</si>
  <si>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</si>
  <si>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</si>
  <si>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</si>
  <si>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</si>
  <si>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</si>
  <si>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</si>
  <si>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</si>
  <si>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</si>
  <si>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</si>
  <si>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</si>
  <si>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</si>
  <si>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</si>
  <si>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</si>
  <si>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</si>
  <si>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</si>
  <si>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</si>
  <si>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</si>
  <si>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</si>
  <si>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</si>
  <si>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</si>
  <si>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</si>
  <si>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</si>
  <si>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</si>
  <si>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</si>
  <si>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</si>
  <si>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</si>
  <si>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</si>
  <si>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</si>
  <si>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</si>
  <si>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</si>
  <si>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</si>
  <si>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</si>
  <si>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</si>
  <si>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</si>
  <si>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</si>
  <si>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</si>
  <si>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</si>
  <si>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</si>
  <si>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</si>
  <si>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</si>
  <si>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</si>
  <si>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</si>
  <si>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</si>
  <si>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</si>
  <si>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</si>
  <si>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</si>
  <si>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</si>
  <si>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</si>
  <si>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</si>
  <si>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</si>
  <si>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</si>
  <si>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</si>
  <si>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</si>
  <si>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</si>
  <si>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</si>
  <si>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</si>
  <si>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</si>
  <si>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</si>
  <si>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</si>
  <si>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</si>
  <si>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</si>
  <si>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</si>
  <si>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</si>
  <si>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</si>
  <si>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</si>
  <si>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</si>
  <si>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</si>
  <si>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</si>
  <si>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</si>
  <si>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</si>
  <si>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</si>
  <si>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</si>
  <si>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</si>
  <si>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</si>
  <si>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</si>
  <si>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</si>
  <si>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</si>
  <si>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</si>
  <si>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</si>
  <si>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</si>
  <si>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</si>
  <si>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</si>
  <si>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</si>
  <si>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</si>
  <si>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</si>
  <si>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</si>
  <si>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</si>
  <si>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</si>
  <si>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</si>
  <si>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</si>
  <si>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</si>
  <si>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</si>
  <si>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</si>
  <si>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</si>
  <si>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</si>
  <si>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</si>
  <si>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</si>
  <si>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</si>
  <si>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</si>
  <si>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</si>
  <si>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</si>
  <si>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</si>
  <si>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</si>
  <si>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</si>
  <si>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</si>
  <si>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</si>
  <si>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</si>
  <si>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</si>
  <si>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</si>
  <si>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</si>
  <si>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</si>
  <si>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</si>
  <si>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</si>
  <si>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</si>
  <si>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</si>
  <si>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</si>
  <si>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</si>
  <si>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</si>
  <si>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</si>
  <si>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</si>
  <si>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</si>
  <si>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</si>
  <si>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</si>
  <si>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</si>
  <si>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</si>
  <si>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</si>
  <si>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</si>
  <si>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</si>
  <si>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</si>
  <si>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</si>
  <si>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</si>
  <si>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</si>
  <si>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</si>
  <si>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</si>
  <si>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</si>
  <si>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</si>
  <si>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</si>
  <si>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</si>
  <si>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</si>
  <si>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</si>
  <si>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</si>
  <si>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</si>
  <si>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</si>
  <si>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</si>
  <si>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</si>
  <si>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</si>
  <si>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</si>
  <si>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</si>
  <si>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</si>
  <si>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</si>
  <si>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</si>
  <si>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</si>
  <si>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</si>
  <si>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</si>
  <si>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</si>
  <si>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</si>
  <si>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</si>
  <si>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</si>
  <si>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</si>
  <si>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</si>
  <si>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</si>
  <si>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</si>
  <si>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</si>
  <si>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</si>
  <si>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</si>
  <si>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</si>
  <si>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</si>
  <si>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</si>
  <si>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</si>
  <si>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</si>
  <si>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</si>
  <si>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</si>
  <si>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</si>
  <si>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</si>
  <si>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</si>
  <si>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</si>
  <si>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</si>
  <si>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</si>
  <si>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</si>
  <si>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</si>
  <si>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</si>
  <si>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</si>
  <si>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</si>
  <si>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</si>
  <si>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</si>
  <si>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</si>
  <si>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</si>
  <si>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</si>
  <si>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</si>
  <si>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</si>
  <si>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</si>
  <si>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</si>
  <si>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</si>
  <si>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</si>
  <si>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</si>
  <si>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</si>
  <si>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</si>
  <si>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</si>
  <si>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</si>
  <si>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</si>
  <si>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</si>
  <si>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</si>
  <si>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</si>
  <si>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</si>
  <si>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</si>
  <si>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</si>
  <si>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</si>
  <si>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</si>
  <si>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</si>
  <si>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</si>
  <si>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</si>
  <si>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</si>
  <si>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</si>
  <si>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</si>
  <si>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</si>
  <si>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</si>
  <si>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</si>
  <si>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</si>
  <si>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</si>
  <si>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</si>
  <si>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</si>
  <si>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</si>
  <si>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</si>
  <si>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</si>
  <si>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</si>
  <si>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</si>
  <si>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</si>
  <si>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</si>
  <si>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</si>
  <si>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</si>
  <si>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</si>
  <si>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</si>
  <si>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</si>
  <si>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</si>
  <si>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</si>
  <si>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</si>
  <si>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</si>
  <si>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</si>
  <si>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</si>
  <si>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</si>
  <si>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</si>
  <si>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</si>
  <si>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</si>
  <si>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</si>
  <si>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</si>
  <si>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</si>
  <si>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</si>
  <si>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</si>
  <si>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</si>
  <si>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</si>
  <si>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</si>
  <si>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</si>
  <si>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</si>
  <si>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</si>
  <si>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</si>
  <si>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</si>
  <si>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</si>
  <si>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</si>
  <si>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</si>
  <si>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</si>
  <si>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</si>
  <si>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</si>
  <si>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</si>
  <si>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</si>
  <si>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</si>
  <si>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</si>
  <si>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</si>
  <si>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</si>
  <si>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</si>
  <si>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</si>
  <si>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</si>
  <si>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</si>
  <si>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</si>
  <si>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</si>
  <si>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</si>
  <si>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</si>
  <si>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</si>
  <si>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</si>
  <si>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</si>
  <si>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</si>
  <si>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</si>
  <si>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</si>
  <si>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</si>
  <si>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</si>
  <si>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</si>
  <si>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</si>
  <si>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</si>
  <si>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</si>
  <si>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</si>
  <si>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</si>
  <si>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</si>
  <si>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</si>
  <si>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</si>
  <si>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</si>
  <si>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</si>
  <si>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</si>
  <si>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</si>
  <si>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</si>
  <si>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</si>
  <si>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</si>
  <si>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</si>
  <si>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</si>
  <si>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</si>
  <si>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</si>
  <si>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</si>
  <si>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</si>
  <si>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</si>
  <si>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</si>
  <si>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</si>
  <si>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</si>
  <si>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</si>
  <si>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</si>
  <si>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</si>
  <si>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</si>
  <si>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</si>
  <si>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</si>
  <si>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</si>
  <si>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</si>
  <si>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</si>
  <si>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</si>
  <si>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</si>
  <si>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</si>
  <si>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</si>
  <si>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</si>
  <si>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</si>
  <si>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</si>
  <si>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</si>
  <si>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</si>
  <si>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</si>
  <si>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</si>
  <si>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</si>
  <si>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</si>
  <si>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</si>
  <si>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</si>
  <si>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</si>
  <si>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</si>
  <si>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</si>
  <si>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</si>
  <si>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</si>
  <si>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</si>
  <si>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</si>
  <si>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</si>
  <si>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</si>
  <si>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</si>
  <si>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</si>
  <si>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</si>
  <si>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</si>
  <si>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</si>
  <si>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</si>
  <si>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</si>
  <si>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</si>
  <si>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</si>
  <si>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</si>
  <si>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</si>
  <si>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</si>
  <si>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</si>
  <si>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</si>
  <si>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</si>
  <si>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</si>
  <si>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</si>
  <si>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</si>
  <si>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</si>
  <si>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</si>
  <si>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</si>
  <si>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</si>
  <si>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</si>
  <si>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</si>
  <si>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</si>
  <si>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</si>
  <si>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</si>
  <si>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</si>
  <si>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</si>
  <si>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</si>
  <si>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</si>
  <si>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</si>
  <si>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</si>
  <si>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</si>
  <si>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</si>
  <si>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</si>
  <si>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</si>
  <si>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</si>
  <si>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</si>
  <si>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</si>
  <si>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</si>
  <si>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</si>
  <si>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</si>
  <si>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</si>
  <si>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</si>
  <si>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</si>
  <si>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</si>
  <si>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</si>
  <si>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</si>
  <si>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</si>
  <si>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</si>
  <si>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</si>
  <si>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</si>
  <si>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</si>
  <si>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</si>
  <si>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</si>
  <si>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</si>
  <si>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</si>
  <si>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</si>
  <si>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</si>
  <si>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</si>
  <si>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</si>
  <si>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</si>
  <si>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</si>
  <si>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</si>
  <si>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</si>
  <si>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</si>
  <si>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</si>
  <si>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</si>
  <si>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</si>
  <si>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</si>
  <si>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</si>
  <si>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</si>
  <si>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</si>
  <si>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</si>
  <si>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</si>
  <si>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</si>
  <si>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</si>
  <si>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</si>
  <si>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</si>
  <si>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</si>
  <si>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</si>
  <si>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</si>
  <si>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</si>
  <si>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</si>
  <si>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</si>
  <si>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</si>
  <si>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</si>
  <si>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</si>
  <si>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</si>
  <si>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</si>
  <si>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</si>
  <si>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</si>
  <si>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</si>
  <si>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</si>
  <si>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</si>
  <si>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</si>
  <si>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</si>
  <si>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</si>
  <si>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</si>
  <si>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</si>
  <si>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</si>
  <si>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</si>
  <si>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</si>
  <si>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</si>
  <si>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</si>
  <si>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</si>
  <si>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</si>
  <si>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</si>
  <si>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</si>
  <si>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</si>
  <si>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</si>
  <si>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</si>
  <si>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</si>
  <si>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</si>
  <si>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</si>
  <si>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</si>
  <si>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</si>
  <si>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</si>
  <si>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</si>
  <si>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</si>
  <si>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</si>
  <si>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</si>
  <si>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</si>
  <si>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</si>
  <si>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</si>
  <si>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</si>
  <si>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</si>
  <si>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</si>
  <si>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</si>
  <si>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</si>
  <si>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</si>
  <si>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</si>
  <si>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</si>
  <si>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</si>
  <si>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</si>
  <si>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</si>
  <si>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</si>
  <si>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</si>
  <si>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</si>
  <si>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</si>
  <si>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</si>
  <si>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</si>
  <si>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</si>
  <si>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</si>
  <si>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</si>
  <si>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</si>
  <si>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</si>
  <si>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</si>
  <si>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</si>
  <si>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</si>
  <si>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</si>
  <si>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</si>
  <si>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</si>
  <si>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</si>
  <si>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</si>
  <si>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</si>
  <si>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</si>
  <si>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</si>
  <si>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</si>
  <si>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</si>
  <si>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</si>
  <si>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</si>
  <si>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</si>
  <si>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</si>
  <si>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</si>
  <si>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</si>
  <si>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</si>
  <si>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</si>
  <si>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</si>
  <si>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</si>
  <si>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</si>
  <si>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</si>
  <si>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</si>
  <si>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</si>
  <si>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</si>
  <si>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</si>
  <si>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</si>
  <si>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</si>
  <si>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</si>
  <si>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</si>
  <si>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</si>
  <si>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</si>
  <si>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</si>
  <si>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</si>
  <si>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</si>
  <si>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</si>
  <si>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</si>
  <si>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</si>
  <si>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</si>
  <si>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</si>
  <si>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</si>
  <si>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</si>
  <si>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</si>
  <si>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</si>
  <si>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</si>
  <si>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</si>
  <si>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</si>
  <si>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</si>
  <si>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</si>
  <si>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</si>
  <si>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</si>
  <si>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</si>
  <si>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</si>
  <si>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</si>
  <si>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</si>
  <si>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</si>
  <si>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</si>
  <si>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</si>
  <si>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</si>
  <si>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</si>
  <si>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</si>
  <si>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</si>
  <si>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</si>
  <si>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</si>
  <si>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</si>
  <si>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</si>
  <si>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</si>
  <si>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</si>
  <si>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</si>
  <si>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</si>
  <si>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</si>
  <si>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</si>
  <si>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</si>
  <si>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</si>
  <si>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</si>
  <si>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</si>
  <si>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</si>
  <si>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</si>
  <si>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</si>
  <si>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</si>
  <si>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</si>
  <si>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</si>
  <si>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</si>
  <si>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</si>
  <si>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</si>
  <si>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</si>
  <si>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</si>
  <si>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</si>
  <si>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</si>
  <si>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</si>
  <si>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</si>
  <si>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</si>
  <si>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</si>
  <si>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</si>
  <si>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</si>
  <si>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</si>
  <si>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</si>
  <si>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</si>
  <si>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</si>
  <si>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</si>
  <si>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</si>
  <si>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</si>
  <si>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</si>
  <si>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</si>
  <si>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</si>
  <si>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</si>
  <si>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</si>
  <si>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</si>
  <si>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</si>
  <si>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</si>
  <si>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</si>
  <si>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</si>
  <si>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</si>
  <si>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</si>
  <si>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</si>
  <si>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</si>
  <si>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</si>
  <si>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</si>
  <si>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</si>
  <si>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</si>
  <si>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</si>
  <si>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</si>
  <si>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</si>
  <si>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</si>
  <si>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</si>
  <si>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</si>
  <si>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</si>
  <si>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</si>
  <si>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</si>
  <si>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</si>
  <si>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</si>
  <si>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</si>
  <si>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</si>
  <si>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</si>
  <si>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</si>
  <si>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</si>
  <si>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</si>
  <si>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</si>
  <si>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</si>
  <si>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</si>
  <si>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</si>
  <si>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</si>
  <si>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</si>
  <si>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</si>
  <si>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</si>
  <si>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</si>
  <si>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</si>
  <si>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</si>
  <si>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</si>
  <si>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</si>
  <si>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</si>
  <si>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</si>
  <si>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</si>
  <si>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</si>
  <si>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</si>
  <si>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</si>
  <si>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</si>
  <si>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</si>
  <si>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</si>
  <si>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</si>
  <si>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</si>
  <si>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</si>
  <si>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</si>
  <si>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</si>
  <si>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</si>
  <si>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</si>
  <si>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</si>
  <si>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</si>
  <si>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</si>
  <si>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</si>
  <si>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</si>
  <si>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</si>
  <si>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</si>
  <si>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</si>
  <si>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</si>
  <si>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</si>
  <si>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</si>
  <si>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</si>
  <si>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</si>
  <si>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</si>
  <si>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</si>
  <si>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</si>
  <si>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</si>
  <si>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</si>
  <si>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</si>
  <si>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</si>
  <si>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</si>
  <si>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</si>
  <si>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</si>
  <si>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</si>
  <si>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</si>
  <si>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</si>
  <si>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</si>
  <si>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</si>
  <si>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</si>
  <si>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</si>
  <si>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</si>
  <si>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</si>
  <si>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</si>
  <si>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</si>
  <si>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</si>
  <si>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</si>
  <si>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</si>
  <si>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</si>
  <si>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</si>
  <si>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</si>
  <si>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</si>
  <si>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</si>
  <si>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</si>
  <si>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</si>
  <si>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</si>
  <si>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</si>
  <si>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</si>
  <si>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</si>
  <si>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</si>
  <si>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</si>
  <si>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</si>
  <si>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</si>
  <si>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</si>
  <si>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</si>
  <si>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</si>
  <si>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</si>
  <si>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</si>
  <si>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</si>
  <si>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</si>
  <si>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</si>
  <si>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</si>
  <si>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</si>
  <si>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</si>
  <si>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</si>
  <si>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</si>
  <si>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</si>
  <si>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</si>
  <si>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</si>
  <si>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</si>
  <si>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</si>
  <si>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</si>
  <si>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</si>
  <si>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</si>
  <si>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</si>
  <si>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</si>
  <si>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</si>
  <si>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</si>
  <si>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</si>
  <si>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</si>
  <si>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</si>
  <si>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</si>
  <si>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</si>
  <si>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</si>
  <si>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</si>
  <si>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</si>
  <si>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</si>
  <si>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</si>
  <si>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</si>
  <si>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</si>
  <si>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</si>
  <si>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</si>
  <si>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</si>
  <si>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</si>
  <si>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</si>
  <si>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</si>
  <si>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</si>
  <si>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</si>
  <si>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</si>
  <si>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</si>
  <si>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</si>
  <si>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</si>
  <si>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</si>
  <si>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</si>
  <si>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</si>
  <si>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</si>
  <si>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</si>
  <si>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</si>
  <si>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</si>
  <si>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</si>
  <si>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</si>
  <si>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</si>
  <si>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</si>
  <si>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</si>
  <si>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</si>
  <si>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</si>
  <si>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</si>
  <si>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</si>
  <si>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</si>
  <si>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</si>
  <si>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</si>
  <si>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</si>
  <si>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</si>
  <si>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</si>
  <si>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</si>
  <si>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</si>
  <si>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</si>
  <si>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</si>
  <si>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</si>
  <si>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</si>
  <si>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</si>
  <si>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</si>
  <si>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</si>
  <si>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</si>
  <si>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</si>
  <si>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</si>
  <si>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</si>
  <si>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</si>
  <si>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</si>
  <si>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</si>
  <si>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</si>
  <si>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</si>
  <si>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</si>
  <si>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</si>
  <si>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</si>
  <si>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</si>
  <si>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</si>
  <si>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</si>
  <si>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</si>
  <si>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</si>
  <si>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</si>
  <si>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</si>
  <si>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</si>
  <si>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</si>
  <si>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</si>
  <si>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</si>
  <si>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</si>
  <si>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</si>
  <si>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</si>
  <si>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</si>
  <si>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</si>
  <si>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</si>
  <si>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</si>
  <si>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</si>
  <si>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</si>
  <si>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</si>
  <si>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</si>
  <si>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</si>
  <si>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</si>
  <si>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</si>
  <si>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</si>
  <si>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</si>
  <si>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</si>
  <si>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</si>
  <si>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</si>
  <si>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</si>
  <si>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</si>
  <si>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</si>
  <si>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</si>
  <si>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</si>
  <si>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</si>
  <si>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</si>
  <si>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</si>
  <si>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</si>
  <si>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</si>
  <si>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</si>
  <si>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</si>
  <si>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</si>
  <si>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</si>
  <si>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</si>
  <si>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</si>
  <si>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</si>
  <si>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</si>
  <si>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</si>
  <si>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</si>
  <si>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</si>
  <si>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</si>
  <si>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</si>
  <si>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</si>
  <si>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</si>
  <si>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</si>
  <si>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</si>
  <si>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</si>
  <si>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</si>
  <si>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</si>
  <si>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</si>
  <si>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</si>
  <si>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</si>
  <si>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</si>
  <si>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</si>
  <si>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</si>
  <si>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</si>
  <si>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</si>
  <si>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</si>
  <si>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</si>
  <si>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</si>
  <si>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</si>
  <si>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</si>
  <si>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</si>
  <si>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</si>
  <si>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</si>
  <si>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</si>
  <si>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</si>
  <si>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</si>
  <si>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</si>
  <si>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</si>
  <si>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</si>
  <si>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</si>
  <si>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</si>
  <si>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</si>
  <si>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</si>
  <si>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</si>
  <si>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</si>
  <si>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</si>
  <si>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</si>
  <si>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</si>
  <si>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</si>
  <si>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</si>
  <si>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</si>
  <si>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</si>
  <si>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</si>
  <si>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</si>
  <si>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</si>
  <si>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</si>
  <si>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</si>
  <si>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</si>
  <si>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</si>
  <si>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</si>
  <si>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</si>
  <si>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</si>
  <si>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</si>
  <si>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</si>
  <si>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</si>
  <si>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</si>
  <si>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</si>
  <si>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</si>
  <si>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</si>
  <si>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</si>
  <si>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</si>
  <si>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</si>
  <si>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</si>
  <si>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</si>
  <si>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</si>
  <si>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</si>
  <si>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</si>
  <si>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</si>
  <si>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</si>
  <si>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</si>
  <si>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</si>
  <si>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</si>
  <si>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</si>
  <si>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</si>
  <si>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</si>
  <si>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</si>
  <si>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</si>
  <si>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</si>
  <si>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</si>
  <si>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</si>
  <si>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</si>
  <si>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</si>
  <si>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</si>
  <si>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</si>
  <si>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</si>
  <si>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</si>
  <si>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</si>
  <si>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</si>
  <si>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</si>
  <si>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</si>
  <si>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</si>
  <si>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</si>
  <si>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</si>
  <si>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</si>
  <si>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</si>
  <si>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</si>
  <si>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</si>
  <si>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</si>
  <si>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</si>
  <si>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</si>
  <si>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</si>
  <si>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</si>
  <si>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</si>
  <si>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</si>
  <si>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</si>
  <si>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</si>
  <si>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</si>
  <si>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</si>
  <si>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</si>
  <si>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</si>
  <si>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</si>
  <si>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</si>
  <si>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</si>
  <si>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</si>
  <si>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</si>
  <si>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</si>
  <si>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</si>
  <si>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</si>
  <si>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</si>
  <si>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</si>
  <si>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</si>
  <si>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</si>
  <si>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</si>
  <si>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</si>
  <si>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</si>
  <si>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</si>
  <si>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</si>
  <si>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</si>
  <si>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</si>
  <si>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</si>
  <si>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</si>
  <si>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</si>
  <si>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</si>
  <si>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</si>
  <si>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</si>
  <si>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</si>
  <si>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</si>
  <si>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</si>
  <si>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</si>
  <si>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</si>
  <si>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</si>
  <si>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</si>
  <si>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</si>
  <si>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</si>
  <si>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</si>
  <si>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</si>
  <si>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</si>
  <si>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</si>
  <si>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</si>
  <si>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</si>
  <si>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</si>
  <si>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</si>
  <si>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</si>
  <si>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</si>
  <si>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</si>
  <si>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</si>
  <si>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</si>
  <si>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</si>
  <si>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</si>
  <si>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</si>
  <si>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</si>
  <si>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</si>
  <si>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</si>
  <si>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</si>
  <si>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</si>
  <si>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</si>
  <si>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</si>
  <si>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</si>
  <si>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</si>
  <si>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</si>
  <si>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</si>
  <si>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</si>
  <si>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</si>
  <si>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</si>
  <si>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</si>
  <si>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</si>
  <si>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</si>
  <si>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</si>
  <si>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</si>
  <si>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</si>
  <si>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</si>
  <si>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</si>
  <si>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</si>
  <si>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</si>
  <si>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</si>
  <si>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</si>
  <si>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</si>
  <si>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</si>
  <si>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</si>
  <si>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</si>
  <si>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</si>
  <si>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</si>
  <si>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</si>
  <si>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</si>
  <si>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</si>
  <si>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</si>
  <si>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</si>
  <si>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</si>
  <si>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</si>
  <si>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</si>
  <si>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</si>
  <si>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</si>
  <si>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</si>
  <si>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</si>
  <si>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</si>
  <si>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</si>
  <si>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</si>
  <si>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</si>
  <si>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</si>
  <si>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</si>
  <si>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</si>
  <si>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</si>
  <si>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</si>
  <si>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</si>
  <si>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</si>
  <si>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</si>
  <si>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</si>
  <si>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</si>
  <si>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</si>
  <si>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</si>
  <si>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</si>
  <si>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</si>
  <si>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</si>
  <si>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</si>
  <si>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</si>
  <si>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</si>
  <si>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</si>
  <si>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</si>
  <si>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</si>
  <si>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</si>
  <si>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</si>
  <si>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</si>
  <si>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</si>
  <si>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</si>
  <si>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</si>
  <si>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</si>
  <si>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</si>
  <si>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</si>
  <si>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</si>
  <si>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</si>
  <si>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</si>
  <si>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</si>
  <si>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</si>
  <si>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</si>
  <si>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</si>
  <si>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</si>
  <si>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</si>
  <si>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</si>
  <si>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</si>
  <si>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</si>
  <si>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</si>
  <si>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</si>
  <si>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</si>
  <si>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</si>
  <si>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</si>
  <si>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</si>
  <si>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</si>
  <si>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</si>
  <si>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</si>
  <si>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</si>
  <si>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</si>
  <si>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</si>
  <si>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</si>
  <si>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</si>
  <si>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</si>
  <si>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</si>
  <si>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</si>
  <si>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</si>
  <si>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</si>
  <si>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</si>
  <si>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</si>
  <si>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</si>
  <si>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</si>
  <si>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</si>
  <si>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</si>
  <si>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</si>
  <si>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</si>
  <si>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</si>
  <si>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</si>
  <si>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</si>
  <si>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</si>
  <si>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</si>
  <si>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</si>
  <si>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</si>
  <si>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</si>
  <si>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</si>
  <si>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</si>
  <si>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</si>
  <si>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</si>
  <si>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</si>
  <si>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</si>
  <si>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</si>
  <si>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</si>
  <si>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</si>
  <si>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</si>
  <si>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</si>
  <si>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</si>
  <si>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</si>
  <si>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</si>
  <si>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</si>
  <si>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</si>
  <si>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</si>
  <si>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</si>
  <si>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</si>
  <si>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</si>
  <si>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</si>
  <si>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</si>
  <si>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</si>
  <si>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</si>
  <si>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</si>
  <si>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</si>
  <si>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</si>
  <si>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</si>
  <si>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</si>
  <si>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</si>
  <si>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</si>
  <si>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</si>
  <si>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</si>
  <si>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</si>
  <si>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</si>
  <si>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</si>
  <si>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</si>
  <si>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</si>
  <si>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</si>
  <si>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</si>
  <si>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</si>
  <si>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</si>
  <si>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</si>
  <si>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</si>
  <si>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</si>
  <si>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</si>
  <si>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</si>
  <si>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</si>
  <si>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</si>
  <si>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</si>
  <si>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</si>
  <si>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</si>
  <si>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</si>
  <si>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</si>
  <si>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</si>
  <si>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</si>
  <si>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</si>
  <si>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</si>
  <si>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</si>
  <si>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</si>
  <si>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</si>
  <si>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</si>
  <si>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</si>
  <si>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</si>
  <si>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</si>
  <si>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</si>
  <si>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</si>
  <si>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</si>
  <si>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</si>
  <si>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</si>
  <si>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</si>
  <si>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</si>
  <si>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</si>
  <si>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</si>
  <si>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</si>
  <si>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</si>
  <si>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</si>
  <si>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</si>
  <si>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</si>
  <si>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</si>
  <si>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</si>
  <si>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</si>
  <si>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</si>
  <si>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</si>
  <si>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</si>
  <si>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</si>
  <si>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</si>
  <si>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</si>
  <si>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</si>
  <si>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</si>
  <si>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</si>
  <si>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</si>
  <si>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</si>
  <si>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</si>
  <si>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</si>
  <si>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</si>
  <si>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</si>
  <si>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</si>
  <si>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</si>
  <si>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</si>
  <si>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</si>
  <si>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</si>
  <si>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</si>
  <si>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</si>
  <si>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</si>
  <si>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</si>
  <si>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</si>
  <si>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</si>
  <si>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</si>
  <si>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</si>
  <si>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</si>
  <si>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</si>
  <si>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</si>
  <si>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</si>
  <si>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</si>
  <si>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</si>
  <si>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</si>
  <si>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</si>
  <si>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</si>
  <si>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</si>
  <si>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</si>
  <si>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</si>
  <si>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</si>
  <si>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</si>
  <si>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</si>
  <si>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</si>
  <si>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</si>
  <si>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</si>
  <si>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</si>
  <si>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</si>
  <si>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</si>
  <si>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</si>
  <si>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</si>
  <si>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</si>
  <si>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</si>
  <si>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</si>
  <si>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</si>
  <si>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</si>
  <si>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</si>
  <si>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</si>
  <si>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</si>
  <si>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</si>
  <si>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</si>
  <si>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</si>
  <si>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</si>
  <si>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</si>
  <si>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</si>
  <si>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</si>
  <si>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</si>
  <si>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</si>
  <si>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</si>
  <si>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</si>
  <si>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</si>
  <si>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</si>
  <si>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</si>
  <si>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</si>
  <si>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</si>
  <si>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</si>
  <si>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</si>
  <si>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</si>
  <si>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</si>
  <si>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</si>
  <si>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</si>
  <si>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</si>
  <si>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</si>
  <si>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</si>
  <si>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</si>
  <si>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</si>
  <si>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</si>
  <si>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</si>
  <si>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</si>
  <si>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</si>
  <si>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</si>
  <si>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</si>
  <si>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</si>
  <si>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</si>
  <si>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</si>
  <si>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</si>
  <si>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</si>
  <si>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</si>
  <si>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</si>
  <si>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</si>
  <si>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</si>
  <si>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</si>
  <si>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</si>
  <si>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</si>
  <si>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</si>
  <si>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</si>
  <si>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</si>
  <si>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</si>
  <si>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</si>
  <si>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</si>
  <si>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</si>
  <si>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</si>
  <si>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</si>
  <si>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</si>
  <si>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</si>
  <si>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</si>
  <si>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</si>
  <si>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</si>
  <si>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</si>
  <si>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</si>
  <si>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</si>
  <si>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</si>
  <si>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</si>
  <si>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</si>
  <si>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</si>
  <si>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</si>
  <si>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</si>
  <si>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</si>
  <si>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</si>
  <si>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</si>
  <si>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</si>
  <si>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</si>
  <si>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</si>
  <si>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</si>
  <si>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</si>
  <si>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</si>
  <si>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</si>
  <si>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</si>
  <si>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</si>
  <si>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</si>
  <si>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</si>
  <si>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</si>
  <si>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</si>
  <si>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</si>
  <si>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</si>
  <si>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</si>
  <si>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</si>
  <si>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</si>
  <si>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</si>
  <si>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</si>
  <si>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</si>
  <si>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</si>
  <si>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</si>
  <si>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</si>
  <si>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</si>
  <si>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</si>
  <si>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</si>
  <si>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</si>
  <si>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</si>
  <si>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</si>
  <si>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</si>
  <si>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</si>
  <si>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</si>
  <si>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</si>
  <si>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</si>
  <si>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</si>
  <si>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</si>
  <si>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</si>
  <si>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</si>
  <si>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</si>
  <si>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</si>
  <si>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</si>
  <si>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</si>
  <si>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</si>
  <si>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</si>
  <si>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</si>
  <si>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</si>
  <si>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</si>
  <si>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</si>
  <si>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</si>
  <si>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</si>
  <si>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</si>
  <si>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</si>
  <si>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</si>
  <si>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</si>
  <si>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</si>
  <si>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</si>
  <si>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</si>
  <si>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</si>
  <si>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</si>
  <si>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</si>
  <si>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</si>
  <si>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</si>
  <si>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</si>
  <si>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</si>
  <si>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</si>
  <si>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</si>
  <si>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</si>
  <si>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</si>
  <si>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</si>
  <si>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</si>
  <si>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</si>
  <si>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</si>
  <si>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</si>
  <si>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</si>
  <si>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</si>
  <si>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</si>
  <si>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</si>
  <si>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</si>
  <si>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</si>
  <si>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</si>
  <si>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</si>
  <si>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</si>
  <si>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</si>
  <si>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</si>
  <si>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</si>
  <si>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</si>
  <si>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</si>
  <si>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</si>
  <si>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</si>
  <si>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</si>
  <si>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</si>
  <si>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</si>
  <si>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</si>
  <si>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</si>
  <si>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</si>
  <si>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</si>
  <si>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</si>
  <si>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</si>
  <si>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</si>
  <si>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</si>
  <si>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</si>
  <si>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</si>
  <si>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</si>
  <si>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</si>
  <si>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</si>
  <si>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</si>
  <si>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</si>
  <si>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</si>
  <si>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</si>
  <si>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</si>
  <si>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</si>
  <si>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</si>
  <si>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</si>
  <si>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</si>
  <si>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</si>
  <si>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</si>
  <si>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</si>
  <si>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</si>
  <si>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</si>
  <si>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</si>
  <si>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</si>
  <si>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</si>
  <si>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</si>
  <si>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</si>
  <si>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</si>
  <si>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</si>
  <si>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</si>
  <si>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</si>
  <si>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</si>
  <si>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</si>
  <si>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</si>
  <si>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</si>
  <si>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</si>
  <si>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</si>
  <si>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</si>
  <si>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</si>
  <si>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</si>
  <si>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</si>
  <si>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</si>
  <si>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</si>
  <si>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</si>
  <si>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</si>
  <si>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</si>
  <si>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</si>
  <si>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</si>
  <si>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</si>
  <si>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</si>
  <si>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</si>
  <si>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</si>
  <si>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</si>
  <si>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</si>
  <si>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</si>
  <si>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</si>
  <si>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</si>
  <si>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</si>
  <si>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</si>
  <si>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</si>
  <si>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</si>
  <si>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</si>
  <si>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</si>
  <si>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</si>
  <si>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</si>
  <si>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</si>
  <si>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</si>
  <si>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</si>
  <si>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</si>
  <si>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</si>
  <si>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</si>
  <si>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</si>
  <si>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</si>
  <si>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</si>
  <si>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</si>
  <si>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</si>
  <si>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</si>
  <si>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</si>
  <si>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</si>
  <si>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</si>
  <si>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</si>
  <si>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</si>
  <si>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</si>
  <si>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</si>
  <si>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</si>
  <si>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</si>
  <si>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</si>
  <si>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</si>
  <si>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</si>
  <si>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</si>
  <si>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</si>
  <si>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</si>
  <si>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</si>
  <si>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</si>
  <si>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</si>
  <si>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</si>
  <si>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</si>
  <si>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</si>
  <si>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</si>
  <si>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</si>
  <si>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</si>
  <si>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</si>
  <si>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</si>
  <si>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</si>
  <si>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</si>
  <si>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</si>
  <si>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</si>
  <si>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</si>
  <si>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</si>
  <si>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</si>
  <si>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</si>
  <si>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</si>
  <si>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</si>
  <si>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</si>
  <si>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</si>
  <si>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</si>
  <si>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</si>
  <si>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</si>
  <si>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</si>
  <si>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</si>
  <si>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</si>
  <si>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</si>
  <si>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</si>
  <si>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</si>
  <si>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</si>
  <si>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</si>
  <si>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</si>
  <si>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</si>
  <si>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</si>
  <si>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</si>
  <si>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</si>
  <si>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</si>
  <si>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</si>
  <si>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</si>
  <si>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</si>
  <si>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</si>
  <si>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</si>
  <si>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</si>
  <si>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</si>
  <si>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</si>
  <si>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</si>
  <si>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</si>
  <si>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</si>
  <si>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</si>
  <si>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</si>
  <si>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</si>
  <si>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</si>
  <si>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</si>
  <si>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</si>
  <si>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</si>
  <si>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</si>
  <si>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</si>
  <si>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</si>
  <si>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</si>
  <si>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</si>
  <si>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</si>
  <si>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</si>
  <si>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</si>
  <si>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</si>
  <si>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</si>
  <si>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</si>
  <si>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</si>
  <si>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</si>
  <si>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</si>
  <si>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</si>
  <si>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</si>
  <si>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</si>
  <si>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</si>
  <si>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</si>
  <si>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</si>
  <si>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</si>
  <si>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</si>
  <si>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</si>
  <si>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</si>
  <si>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</si>
  <si>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</si>
  <si>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</si>
  <si>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</si>
  <si>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</si>
  <si>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</si>
  <si>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</si>
  <si>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</si>
  <si>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</si>
  <si>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</si>
  <si>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</si>
  <si>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</si>
  <si>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</si>
  <si>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</si>
  <si>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</si>
  <si>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</si>
  <si>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</si>
  <si>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</si>
  <si>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</si>
  <si>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</si>
  <si>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</si>
  <si>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</si>
  <si>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</si>
  <si>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</si>
  <si>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</si>
  <si>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</si>
  <si>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</si>
  <si>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</si>
  <si>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</si>
  <si>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</si>
  <si>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</si>
  <si>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</si>
  <si>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</si>
  <si>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</si>
  <si>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</si>
  <si>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</si>
  <si>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</si>
  <si>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</si>
  <si>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</si>
  <si>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</si>
  <si>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</si>
  <si>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</si>
  <si>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</si>
  <si>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</si>
  <si>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</si>
  <si>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</si>
  <si>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</si>
  <si>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</si>
  <si>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</si>
  <si>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</si>
  <si>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</si>
  <si>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</si>
  <si>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</si>
  <si>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</si>
  <si>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</si>
  <si>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</si>
  <si>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</si>
  <si>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</si>
  <si>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</si>
  <si>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</si>
  <si>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</si>
  <si>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</si>
  <si>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</si>
  <si>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</si>
  <si>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</si>
  <si>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</si>
  <si>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</si>
  <si>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</si>
  <si>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</si>
  <si>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</si>
  <si>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</si>
  <si>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</si>
  <si>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</si>
  <si>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</si>
  <si>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</si>
  <si>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</si>
  <si>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</si>
  <si>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</si>
  <si>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</si>
  <si>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</si>
  <si>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</si>
  <si>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</si>
  <si>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</si>
  <si>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</si>
  <si>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</si>
  <si>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</si>
  <si>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</si>
  <si>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</si>
  <si>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</si>
  <si>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</si>
  <si>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</si>
  <si>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</si>
  <si>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</si>
  <si>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</si>
  <si>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</si>
  <si>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</si>
  <si>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</si>
  <si>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</si>
  <si>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</si>
  <si>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</si>
  <si>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</si>
  <si>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</si>
  <si>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</si>
  <si>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</si>
  <si>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</si>
  <si>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</si>
  <si>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</si>
  <si>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</si>
  <si>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</si>
  <si>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</si>
  <si>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</si>
  <si>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</si>
  <si>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</si>
  <si>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</si>
  <si>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</si>
  <si>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</si>
  <si>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</si>
  <si>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</si>
  <si>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</si>
  <si>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</si>
  <si>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</si>
  <si>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</si>
  <si>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</si>
  <si>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</si>
  <si>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</si>
  <si>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</si>
  <si>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</si>
  <si>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</si>
  <si>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</si>
  <si>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</si>
  <si>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</si>
  <si>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</si>
  <si>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</si>
  <si>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</si>
  <si>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</si>
  <si>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</si>
  <si>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</si>
  <si>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</si>
  <si>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</si>
  <si>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</si>
  <si>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</si>
  <si>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</si>
  <si>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</si>
  <si>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</si>
  <si>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</si>
  <si>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</si>
  <si>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</si>
  <si>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</si>
  <si>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</si>
  <si>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</si>
  <si>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</si>
  <si>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</si>
  <si>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</si>
  <si>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</si>
  <si>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</si>
  <si>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</si>
  <si>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</si>
  <si>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</si>
  <si>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</si>
  <si>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</si>
  <si>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</si>
  <si>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</si>
  <si>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</si>
  <si>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</si>
  <si>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</si>
  <si>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</si>
  <si>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</si>
  <si>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</si>
  <si>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</si>
  <si>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</si>
  <si>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</si>
  <si>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</si>
  <si>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</si>
  <si>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</si>
  <si>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</si>
  <si>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</si>
  <si>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</si>
  <si>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</si>
  <si>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</si>
  <si>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</si>
  <si>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</si>
  <si>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</si>
  <si>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</si>
  <si>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</si>
  <si>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</si>
  <si>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</si>
  <si>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</si>
  <si>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</si>
  <si>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</si>
  <si>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</si>
  <si>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</si>
  <si>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</si>
  <si>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</si>
  <si>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</si>
  <si>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</si>
  <si>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</si>
  <si>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</si>
  <si>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</si>
  <si>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</si>
  <si>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</si>
  <si>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</si>
  <si>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</si>
  <si>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</si>
  <si>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</si>
  <si>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</si>
  <si>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</si>
  <si>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</si>
  <si>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</si>
  <si>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</si>
  <si>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</si>
  <si>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</si>
  <si>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</si>
  <si>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</si>
  <si>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</si>
  <si>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</si>
  <si>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</si>
  <si>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</si>
  <si>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</si>
  <si>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</si>
  <si>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</si>
  <si>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</si>
  <si>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</si>
  <si>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</si>
  <si>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</si>
  <si>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</si>
  <si>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</si>
  <si>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</si>
  <si>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</si>
  <si>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</si>
  <si>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</si>
  <si>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</si>
  <si>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</si>
  <si>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</si>
  <si>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</si>
  <si>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</si>
  <si>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</si>
  <si>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</si>
  <si>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</si>
  <si>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</si>
  <si>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</si>
  <si>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</si>
  <si>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</si>
  <si>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</si>
  <si>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</si>
  <si>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</si>
  <si>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</si>
  <si>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</si>
  <si>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</si>
  <si>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</si>
  <si>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</si>
  <si>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</si>
  <si>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</si>
  <si>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</si>
  <si>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</si>
  <si>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</si>
  <si>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</si>
  <si>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</si>
  <si>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</si>
  <si>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</si>
  <si>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</si>
  <si>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</si>
  <si>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</si>
  <si>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</si>
  <si>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</si>
  <si>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</si>
  <si>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</si>
  <si>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</si>
  <si>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</si>
  <si>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</si>
  <si>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</si>
  <si>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</si>
  <si>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</si>
  <si>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</si>
  <si>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</si>
  <si>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</si>
  <si>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</si>
  <si>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</si>
  <si>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</si>
  <si>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</si>
  <si>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</si>
  <si>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</si>
  <si>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</si>
  <si>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</si>
  <si>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</si>
  <si>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</si>
  <si>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</si>
  <si>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</si>
  <si>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</si>
  <si>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</si>
  <si>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</si>
  <si>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</si>
  <si>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</si>
  <si>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</si>
  <si>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</si>
  <si>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</si>
  <si>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</si>
  <si>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</si>
  <si>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</si>
  <si>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</si>
  <si>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</si>
  <si>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</si>
  <si>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</si>
  <si>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</si>
  <si>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</si>
  <si>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</si>
  <si>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</si>
  <si>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</si>
  <si>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</si>
  <si>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</si>
  <si>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</si>
  <si>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</si>
  <si>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</si>
  <si>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</si>
  <si>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</si>
  <si>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</si>
  <si>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</si>
  <si>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</si>
  <si>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</si>
  <si>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</si>
  <si>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</si>
  <si>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</si>
  <si>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</si>
  <si>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</si>
  <si>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</si>
  <si>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</si>
  <si>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</si>
  <si>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</si>
  <si>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</si>
  <si>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</si>
  <si>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</si>
  <si>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</si>
  <si>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</si>
  <si>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</si>
  <si>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</si>
  <si>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</si>
  <si>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</si>
  <si>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</si>
  <si>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</si>
  <si>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</si>
  <si>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</si>
  <si>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</si>
  <si>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</si>
  <si>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</si>
  <si>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</si>
  <si>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</si>
  <si>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</si>
  <si>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</si>
  <si>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</si>
  <si>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</si>
  <si>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</si>
  <si>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</si>
  <si>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</si>
  <si>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</si>
  <si>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</si>
  <si>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</si>
  <si>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</si>
  <si>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</si>
  <si>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</si>
  <si>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</si>
  <si>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</si>
  <si>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</si>
  <si>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</si>
  <si>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</si>
  <si>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</si>
  <si>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</si>
  <si>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</si>
  <si>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</si>
  <si>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</si>
  <si>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</si>
  <si>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</si>
  <si>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</si>
  <si>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</si>
  <si>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</si>
  <si>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</si>
  <si>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</si>
  <si>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</si>
  <si>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</si>
  <si>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</si>
  <si>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</si>
  <si>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</si>
  <si>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</si>
  <si>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</si>
  <si>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</si>
  <si>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</si>
  <si>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</si>
  <si>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</si>
  <si>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</si>
  <si>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</si>
  <si>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</si>
  <si>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</si>
  <si>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</si>
  <si>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</si>
  <si>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</si>
  <si>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</si>
  <si>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</si>
  <si>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</si>
  <si>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</si>
  <si>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</si>
  <si>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</si>
  <si>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</si>
  <si>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</si>
  <si>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</si>
  <si>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</si>
  <si>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</si>
  <si>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</si>
  <si>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</si>
  <si>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</si>
  <si>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</si>
  <si>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</si>
  <si>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</si>
  <si>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</si>
  <si>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</si>
  <si>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</si>
  <si>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</si>
  <si>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</si>
  <si>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</si>
  <si>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</si>
  <si>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</si>
  <si>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</si>
  <si>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</si>
  <si>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</si>
  <si>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</si>
  <si>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</si>
  <si>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</si>
  <si>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</si>
  <si>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</si>
  <si>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</si>
  <si>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</si>
  <si>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</si>
  <si>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</si>
  <si>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</si>
  <si>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</si>
  <si>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</si>
  <si>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</si>
  <si>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</si>
  <si>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</si>
  <si>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</si>
  <si>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</si>
  <si>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</si>
  <si>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</si>
  <si>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</si>
  <si>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</si>
  <si>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</si>
  <si>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</si>
  <si>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</si>
  <si>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</si>
  <si>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</si>
  <si>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</si>
  <si>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</si>
  <si>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</si>
  <si>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</si>
  <si>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</si>
  <si>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</si>
  <si>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</si>
  <si>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</si>
  <si>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</si>
  <si>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</si>
  <si>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</si>
  <si>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</si>
  <si>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</si>
  <si>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</si>
  <si>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</si>
  <si>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</si>
  <si>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</si>
  <si>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</si>
  <si>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</si>
  <si>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</si>
  <si>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</si>
  <si>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</si>
  <si>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</si>
  <si>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</si>
  <si>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</si>
  <si>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</si>
  <si>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</si>
  <si>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</si>
  <si>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</si>
  <si>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</si>
  <si>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</si>
  <si>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</si>
  <si>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</si>
  <si>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</si>
  <si>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</si>
  <si>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</si>
  <si>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</si>
  <si>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</si>
  <si>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</si>
  <si>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</si>
  <si>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</si>
  <si>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</si>
  <si>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</si>
  <si>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</si>
  <si>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</si>
  <si>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</si>
  <si>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</si>
  <si>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</si>
  <si>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</si>
  <si>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</si>
  <si>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</si>
  <si>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</si>
  <si>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</si>
  <si>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</si>
  <si>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</si>
  <si>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</si>
  <si>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</si>
  <si>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</si>
  <si>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</si>
  <si>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</si>
  <si>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</si>
  <si>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</si>
  <si>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</si>
  <si>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</si>
  <si>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</si>
  <si>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</si>
  <si>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</si>
  <si>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</si>
  <si>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</si>
  <si>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</si>
  <si>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</si>
  <si>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</si>
  <si>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</si>
  <si>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</si>
  <si>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</si>
  <si>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</si>
  <si>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</si>
  <si>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</si>
  <si>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</si>
  <si>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</si>
  <si>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</si>
  <si>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</si>
  <si>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</si>
  <si>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</si>
  <si>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</si>
  <si>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</si>
  <si>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</si>
  <si>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</si>
  <si>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</si>
  <si>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</si>
  <si>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</si>
  <si>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</si>
  <si>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</si>
  <si>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</si>
  <si>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</si>
  <si>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</si>
  <si>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</si>
  <si>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</si>
  <si>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</si>
  <si>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</si>
  <si>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</si>
  <si>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</si>
  <si>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</si>
  <si>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</si>
  <si>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</si>
  <si>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</si>
  <si>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</si>
  <si>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</si>
  <si>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</si>
  <si>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</si>
  <si>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</si>
  <si>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</si>
  <si>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</si>
  <si>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</si>
  <si>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</si>
  <si>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</si>
  <si>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</si>
  <si>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</si>
  <si>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</si>
  <si>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</si>
  <si>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</si>
  <si>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</si>
  <si>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</si>
  <si>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</si>
  <si>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</si>
  <si>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</si>
  <si>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</si>
  <si>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</si>
  <si>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</si>
  <si>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</si>
  <si>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</si>
  <si>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</si>
  <si>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</si>
  <si>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</si>
  <si>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</si>
  <si>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</si>
  <si>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</si>
  <si>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</si>
  <si>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</si>
  <si>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</si>
  <si>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</si>
  <si>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</si>
  <si>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</si>
  <si>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</si>
  <si>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</si>
  <si>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</si>
  <si>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</si>
  <si>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</si>
  <si>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</si>
  <si>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</si>
  <si>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</si>
  <si>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</si>
  <si>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</si>
  <si>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</si>
  <si>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</si>
  <si>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</si>
  <si>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</si>
  <si>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</si>
  <si>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</si>
  <si>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</si>
  <si>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</si>
  <si>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</si>
  <si>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</si>
  <si>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</si>
  <si>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</si>
  <si>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</si>
  <si>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</si>
  <si>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</si>
  <si>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</si>
  <si>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</si>
  <si>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</si>
  <si>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</si>
  <si>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</si>
  <si>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</si>
  <si>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</si>
  <si>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</si>
  <si>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</si>
  <si>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</si>
  <si>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</si>
  <si>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</si>
  <si>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</si>
  <si>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</si>
  <si>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</si>
  <si>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</si>
  <si>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</si>
  <si>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</si>
  <si>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</si>
  <si>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</si>
  <si>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</si>
  <si>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</si>
  <si>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</si>
  <si>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</si>
  <si>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</si>
  <si>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</si>
  <si>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</si>
  <si>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</si>
  <si>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</si>
  <si>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</si>
  <si>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</si>
  <si>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</si>
  <si>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</si>
  <si>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</si>
  <si>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</si>
  <si>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</si>
  <si>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</si>
  <si>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</si>
  <si>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</si>
  <si>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</si>
  <si>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</si>
  <si>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</si>
  <si>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</si>
  <si>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</si>
  <si>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</si>
  <si>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</si>
  <si>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</si>
  <si>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</si>
  <si>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</si>
  <si>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</si>
  <si>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</si>
  <si>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</si>
  <si>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</si>
  <si>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</si>
  <si>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</si>
  <si>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</si>
  <si>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</si>
  <si>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</si>
  <si>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</si>
  <si>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</si>
  <si>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</si>
  <si>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</si>
  <si>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</si>
  <si>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</si>
  <si>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</si>
  <si>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</si>
  <si>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</si>
  <si>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</si>
  <si>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</si>
  <si>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</si>
  <si>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</si>
  <si>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</si>
  <si>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</si>
  <si>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</si>
  <si>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</si>
  <si>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</si>
  <si>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</si>
  <si>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</si>
  <si>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</si>
  <si>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</si>
  <si>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</si>
  <si>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</si>
  <si>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</si>
  <si>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</si>
  <si>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</si>
  <si>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</si>
  <si>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</si>
  <si>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</si>
  <si>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</si>
  <si>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</si>
  <si>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</si>
  <si>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</si>
  <si>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</si>
  <si>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</si>
  <si>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</si>
  <si>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</si>
  <si>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</si>
  <si>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</si>
  <si>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</si>
  <si>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</si>
  <si>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</si>
  <si>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</si>
  <si>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</si>
  <si>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</si>
  <si>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</si>
  <si>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</si>
  <si>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</si>
  <si>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</si>
  <si>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</si>
  <si>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</si>
  <si>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</si>
  <si>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</si>
  <si>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</si>
  <si>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</si>
  <si>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</si>
  <si>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</si>
  <si>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</si>
  <si>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</si>
  <si>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</si>
  <si>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</si>
  <si>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</si>
  <si>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</si>
  <si>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</si>
  <si>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</si>
  <si>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</si>
  <si>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</si>
  <si>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</si>
  <si>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</si>
  <si>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</si>
  <si>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</si>
  <si>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</si>
  <si>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</si>
  <si>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</si>
  <si>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</si>
  <si>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</si>
  <si>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</si>
  <si>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</si>
  <si>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</si>
  <si>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</si>
  <si>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</si>
  <si>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</si>
  <si>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</si>
  <si>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</si>
  <si>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</si>
  <si>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</si>
  <si>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</si>
  <si>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</si>
  <si>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</si>
  <si>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</si>
  <si>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</si>
  <si>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</si>
  <si>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</si>
  <si>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</si>
  <si>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</si>
  <si>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</si>
  <si>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</si>
  <si>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</si>
  <si>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</si>
  <si>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</si>
  <si>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</si>
  <si>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</si>
  <si>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</si>
  <si>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</si>
  <si>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</si>
  <si>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</si>
  <si>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</si>
  <si>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</si>
  <si>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</si>
  <si>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</si>
  <si>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</si>
  <si>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</si>
  <si>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</si>
  <si>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</si>
  <si>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</si>
  <si>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</si>
  <si>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</si>
  <si>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</si>
  <si>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</si>
  <si>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</si>
  <si>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</si>
  <si>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</si>
  <si>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</si>
  <si>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</si>
  <si>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</si>
  <si>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</si>
  <si>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</si>
  <si>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</si>
  <si>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</si>
  <si>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</si>
  <si>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</si>
  <si>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</si>
  <si>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</si>
  <si>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</si>
  <si>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</si>
  <si>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</si>
  <si>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</si>
  <si>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</si>
  <si>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</si>
  <si>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</si>
  <si>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</si>
  <si>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</si>
  <si>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</si>
  <si>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</si>
  <si>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</si>
  <si>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</si>
  <si>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</si>
  <si>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</si>
  <si>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</si>
  <si>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</si>
  <si>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</si>
  <si>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</si>
  <si>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</si>
  <si>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</si>
  <si>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</si>
  <si>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</si>
  <si>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</si>
  <si>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</si>
  <si>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</si>
  <si>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</si>
  <si>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</si>
  <si>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</si>
  <si>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</si>
  <si>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</si>
  <si>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</si>
  <si>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</si>
  <si>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</si>
  <si>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</si>
  <si>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</si>
  <si>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</si>
  <si>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</si>
  <si>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</si>
  <si>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</si>
  <si>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</si>
  <si>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</si>
  <si>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</si>
  <si>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</si>
  <si>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</si>
  <si>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</si>
  <si>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</si>
  <si>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</si>
  <si>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</si>
  <si>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</si>
  <si>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</si>
  <si>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</si>
  <si>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</si>
  <si>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</si>
  <si>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</si>
  <si>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</si>
  <si>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</si>
  <si>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</si>
  <si>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</si>
  <si>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</si>
  <si>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</si>
  <si>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</si>
  <si>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</si>
  <si>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</si>
  <si>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</si>
  <si>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</si>
  <si>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</si>
  <si>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</si>
  <si>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</si>
  <si>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</si>
  <si>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</si>
  <si>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</si>
  <si>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</si>
  <si>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</si>
  <si>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</si>
  <si>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</si>
  <si>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</si>
  <si>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</si>
  <si>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</si>
  <si>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</si>
  <si>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</si>
  <si>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</si>
  <si>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</si>
  <si>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</si>
  <si>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</si>
  <si>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</si>
  <si>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</si>
  <si>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</si>
  <si>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</si>
  <si>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</si>
  <si>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</si>
  <si>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</si>
  <si>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</si>
  <si>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</si>
  <si>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</si>
  <si>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</si>
  <si>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</si>
  <si>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</si>
  <si>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</si>
  <si>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</si>
  <si>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</si>
  <si>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</si>
  <si>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</si>
  <si>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</si>
  <si>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</si>
  <si>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</si>
  <si>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</si>
  <si>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</si>
  <si>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</si>
  <si>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</si>
  <si>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</si>
  <si>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</si>
  <si>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</si>
  <si>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</si>
  <si>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</si>
  <si>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</si>
  <si>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</si>
  <si>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</si>
  <si>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</si>
  <si>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</si>
  <si>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</si>
  <si>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</si>
  <si>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</si>
  <si>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</si>
  <si>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</si>
  <si>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</si>
  <si>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</si>
  <si>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</si>
  <si>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</si>
  <si>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</si>
  <si>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</si>
  <si>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</si>
  <si>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</si>
  <si>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</si>
  <si>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</si>
  <si>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</si>
  <si>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</si>
  <si>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</si>
  <si>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</si>
  <si>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</si>
  <si>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</si>
  <si>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</si>
  <si>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</si>
  <si>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</si>
  <si>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</si>
  <si>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</si>
  <si>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</si>
  <si>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</si>
  <si>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</si>
  <si>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</si>
  <si>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</si>
  <si>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</si>
  <si>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</si>
  <si>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</si>
  <si>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</si>
  <si>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</si>
  <si>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</si>
  <si>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</si>
  <si>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</si>
  <si>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</si>
  <si>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</si>
  <si>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</si>
  <si>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</si>
  <si>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</si>
  <si>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</si>
  <si>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</si>
  <si>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</si>
  <si>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</si>
  <si>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</si>
  <si>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</si>
  <si>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</si>
  <si>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</si>
  <si>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</si>
  <si>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</si>
  <si>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</si>
  <si>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</si>
  <si>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</si>
  <si>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</si>
  <si>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</si>
  <si>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</si>
  <si>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</si>
  <si>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</si>
  <si>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</si>
  <si>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</si>
  <si>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</si>
  <si>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</si>
  <si>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</si>
  <si>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</si>
  <si>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</si>
  <si>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</si>
  <si>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</si>
  <si>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</si>
  <si>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</si>
  <si>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</si>
  <si>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</si>
  <si>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</si>
  <si>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</si>
  <si>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</si>
  <si>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</si>
  <si>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</si>
  <si>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</si>
  <si>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</si>
  <si>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</si>
  <si>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</si>
  <si>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</si>
  <si>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</si>
  <si>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</si>
  <si>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</si>
  <si>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</si>
  <si>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</si>
  <si>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</si>
  <si>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</si>
  <si>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</si>
  <si>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</si>
  <si>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</si>
  <si>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</si>
  <si>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</si>
  <si>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</si>
  <si>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</si>
  <si>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</si>
  <si>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</si>
  <si>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</si>
  <si>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</si>
  <si>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</si>
  <si>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</si>
  <si>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</si>
  <si>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</si>
  <si>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</si>
  <si>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</si>
  <si>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</si>
  <si>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</si>
  <si>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</si>
  <si>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</si>
  <si>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</si>
  <si>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</si>
  <si>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</si>
  <si>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</si>
  <si>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</si>
  <si>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</si>
  <si>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</si>
  <si>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</si>
  <si>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</si>
  <si>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</si>
  <si>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</si>
  <si>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</si>
  <si>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</si>
  <si>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</si>
  <si>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</si>
  <si>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</si>
  <si>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</si>
  <si>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</si>
  <si>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</si>
  <si>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</si>
  <si>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</si>
  <si>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</si>
  <si>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</si>
  <si>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</si>
  <si>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</si>
  <si>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</si>
  <si>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</si>
  <si>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</si>
  <si>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</si>
  <si>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</si>
  <si>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</si>
  <si>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</si>
  <si>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</si>
  <si>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</si>
  <si>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</si>
  <si>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</si>
  <si>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</si>
  <si>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</si>
  <si>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</si>
  <si>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</si>
  <si>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</si>
  <si>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</si>
  <si>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</si>
  <si>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</si>
  <si>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</si>
  <si>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</si>
  <si>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</si>
  <si>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</si>
  <si>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</si>
  <si>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</si>
  <si>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</si>
  <si>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</si>
  <si>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</si>
  <si>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</si>
  <si>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</si>
  <si>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</si>
  <si>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</si>
  <si>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</si>
  <si>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</si>
  <si>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</si>
  <si>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</si>
  <si>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</si>
  <si>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</si>
  <si>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</si>
  <si>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</si>
  <si>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</si>
  <si>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</si>
  <si>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</si>
  <si>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</si>
  <si>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</si>
  <si>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</si>
  <si>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</si>
  <si>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</si>
  <si>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</si>
  <si>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</si>
  <si>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</si>
  <si>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</si>
  <si>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</si>
  <si>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</si>
  <si>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</si>
  <si>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</si>
  <si>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</si>
  <si>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</si>
  <si>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</si>
  <si>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</si>
  <si>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</si>
  <si>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</si>
  <si>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</si>
  <si>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</si>
  <si>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</si>
  <si>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</si>
  <si>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</si>
  <si>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</si>
  <si>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</si>
  <si>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</si>
  <si>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</si>
  <si>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</si>
  <si>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</si>
  <si>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</si>
  <si>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</si>
  <si>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</si>
  <si>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</si>
  <si>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</si>
  <si>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</si>
  <si>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</si>
  <si>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</si>
  <si>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</si>
  <si>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</si>
  <si>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</si>
  <si>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</si>
  <si>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</si>
  <si>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</si>
  <si>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</si>
  <si>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</si>
  <si>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</si>
  <si>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</si>
  <si>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</si>
  <si>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</si>
  <si>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</si>
  <si>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</si>
  <si>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</si>
  <si>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</si>
  <si>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</si>
  <si>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</si>
  <si>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</si>
  <si>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</si>
  <si>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</si>
  <si>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</si>
  <si>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</si>
  <si>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</si>
  <si>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</si>
  <si>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</si>
  <si>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</si>
  <si>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</si>
  <si>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</si>
  <si>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</si>
  <si>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</si>
  <si>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</si>
  <si>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</si>
  <si>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</si>
  <si>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</si>
  <si>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</si>
  <si>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</si>
  <si>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</si>
  <si>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</si>
  <si>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</si>
  <si>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</si>
  <si>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</si>
  <si>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</si>
  <si>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</si>
  <si>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</si>
  <si>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</si>
  <si>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</si>
  <si>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</si>
  <si>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</si>
  <si>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</si>
  <si>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</si>
  <si>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</si>
  <si>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</si>
  <si>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</si>
  <si>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</si>
  <si>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</si>
  <si>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</si>
  <si>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</si>
  <si>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</si>
  <si>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</si>
  <si>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</si>
  <si>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</si>
  <si>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</si>
  <si>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</si>
  <si>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</si>
  <si>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</si>
  <si>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</si>
  <si>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</si>
  <si>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</si>
  <si>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</si>
  <si>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</si>
  <si>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</si>
  <si>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</si>
  <si>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</si>
  <si>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</si>
  <si>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</si>
  <si>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</si>
  <si>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</si>
  <si>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</si>
  <si>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</si>
  <si>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</si>
  <si>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</si>
  <si>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</si>
  <si>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</si>
  <si>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</si>
  <si>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</si>
  <si>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</si>
  <si>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</si>
  <si>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</si>
  <si>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</si>
  <si>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</si>
  <si>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</si>
  <si>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</si>
  <si>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</si>
  <si>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</si>
  <si>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</si>
  <si>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</si>
  <si>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</si>
  <si>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</si>
  <si>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</si>
  <si>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</si>
  <si>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</si>
  <si>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</si>
  <si>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</si>
  <si>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</si>
  <si>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</si>
  <si>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</si>
  <si>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</si>
  <si>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</si>
  <si>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</si>
  <si>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</si>
  <si>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</si>
  <si>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</si>
  <si>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</si>
  <si>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</si>
  <si>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</si>
  <si>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</si>
  <si>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</si>
  <si>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</si>
  <si>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</si>
  <si>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</si>
  <si>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</si>
  <si>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</si>
  <si>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</si>
  <si>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</si>
  <si>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</si>
  <si>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</si>
  <si>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</si>
  <si>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</si>
  <si>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</si>
  <si>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</si>
  <si>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</si>
  <si>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</si>
  <si>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</si>
  <si>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</si>
  <si>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</si>
  <si>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</si>
  <si>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</si>
  <si>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</si>
  <si>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</si>
  <si>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</si>
  <si>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</si>
  <si>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</si>
  <si>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</si>
  <si>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</si>
  <si>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</si>
  <si>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</si>
  <si>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</si>
  <si>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</si>
  <si>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</si>
  <si>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</si>
  <si>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</si>
  <si>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</si>
  <si>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</si>
  <si>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</si>
  <si>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</si>
  <si>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</si>
  <si>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</si>
  <si>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</si>
  <si>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</si>
  <si>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</si>
  <si>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</si>
  <si>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</si>
  <si>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</si>
  <si>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</si>
  <si>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</si>
  <si>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</si>
  <si>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</si>
  <si>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</si>
  <si>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</si>
  <si>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</si>
  <si>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</si>
  <si>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</si>
  <si>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</si>
  <si>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</si>
  <si>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</si>
  <si>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</si>
  <si>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</si>
  <si>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</si>
  <si>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</si>
  <si>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</si>
  <si>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</si>
  <si>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</si>
  <si>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</si>
  <si>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</si>
  <si>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</si>
  <si>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</si>
  <si>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</si>
  <si>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</si>
  <si>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</si>
  <si>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</si>
  <si>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</si>
  <si>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</si>
  <si>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</si>
  <si>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</si>
  <si>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</si>
  <si>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</si>
  <si>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</si>
  <si>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</si>
  <si>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</si>
  <si>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</si>
  <si>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</si>
  <si>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</si>
  <si>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</si>
  <si>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</si>
  <si>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</si>
  <si>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</si>
  <si>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</si>
  <si>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</si>
  <si>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</si>
  <si>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</si>
  <si>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</si>
  <si>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</si>
  <si>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</si>
  <si>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</si>
  <si>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</si>
  <si>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</si>
  <si>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</si>
  <si>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</si>
  <si>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</si>
  <si>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</si>
  <si>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</si>
  <si>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</si>
  <si>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</si>
  <si>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</si>
  <si>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</si>
  <si>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</si>
  <si>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</si>
  <si>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</si>
  <si>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</si>
  <si>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</si>
  <si>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</si>
  <si>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</si>
  <si>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</si>
  <si>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</si>
  <si>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</si>
  <si>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</si>
  <si>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</si>
  <si>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</si>
  <si>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</si>
  <si>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</si>
  <si>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</si>
  <si>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</si>
  <si>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</si>
  <si>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</si>
  <si>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</si>
  <si>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</si>
  <si>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</si>
  <si>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</si>
  <si>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</si>
  <si>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</si>
  <si>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</si>
  <si>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</si>
  <si>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</si>
  <si>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</si>
  <si>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</si>
  <si>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</si>
  <si>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</si>
  <si>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</si>
  <si>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</si>
  <si>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</si>
  <si>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</si>
  <si>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</si>
  <si>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</si>
  <si>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</si>
  <si>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</si>
  <si>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</si>
  <si>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</si>
  <si>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</si>
  <si>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</si>
  <si>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</si>
  <si>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</si>
  <si>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</si>
  <si>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</si>
  <si>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</si>
  <si>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</si>
  <si>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</si>
  <si>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</si>
  <si>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</si>
  <si>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</si>
  <si>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</si>
  <si>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</si>
  <si>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</si>
  <si>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</si>
  <si>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</si>
  <si>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</si>
  <si>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</si>
  <si>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</si>
  <si>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</si>
  <si>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</si>
  <si>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</si>
  <si>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</si>
  <si>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</si>
  <si>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</si>
  <si>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</si>
  <si>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</si>
  <si>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</si>
  <si>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</si>
  <si>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</si>
  <si>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</si>
  <si>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</si>
  <si>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</si>
  <si>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</si>
  <si>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</si>
  <si>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</si>
  <si>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</si>
  <si>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</si>
  <si>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</si>
  <si>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</si>
  <si>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</si>
  <si>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</si>
  <si>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</si>
  <si>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</si>
  <si>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</si>
  <si>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</si>
  <si>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</si>
  <si>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</si>
  <si>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</si>
  <si>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</si>
  <si>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</si>
  <si>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</si>
  <si>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</si>
  <si>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</si>
  <si>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</si>
  <si>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</si>
  <si>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</si>
  <si>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</si>
  <si>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</si>
  <si>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</si>
  <si>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</si>
  <si>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</si>
  <si>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</si>
  <si>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</si>
  <si>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</si>
  <si>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</si>
  <si>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</si>
  <si>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</si>
  <si>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</si>
  <si>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</si>
  <si>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</si>
  <si>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</si>
  <si>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</si>
  <si>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</si>
  <si>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</si>
  <si>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</si>
  <si>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</si>
  <si>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</si>
  <si>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</si>
  <si>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</si>
  <si>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</si>
  <si>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</si>
  <si>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</si>
  <si>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</si>
  <si>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</si>
  <si>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</si>
  <si>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</si>
  <si>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</si>
  <si>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</si>
  <si>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</si>
  <si>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</si>
  <si>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</si>
  <si>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</si>
  <si>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</si>
  <si>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</si>
  <si>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</si>
  <si>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</si>
  <si>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</si>
  <si>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</si>
  <si>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</si>
  <si>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</si>
  <si>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</si>
  <si>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</si>
  <si>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</si>
  <si>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</si>
  <si>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</si>
  <si>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</si>
  <si>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</si>
  <si>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</si>
  <si>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</si>
  <si>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</si>
  <si>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</si>
  <si>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</si>
  <si>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</si>
  <si>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</si>
  <si>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</si>
  <si>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</si>
  <si>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</si>
  <si>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</si>
  <si>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</si>
  <si>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</si>
  <si>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</si>
  <si>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</si>
  <si>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</si>
  <si>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</si>
  <si>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</si>
  <si>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</si>
  <si>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</si>
  <si>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</si>
  <si>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</si>
  <si>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</si>
  <si>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</si>
  <si>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</si>
  <si>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</si>
  <si>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</si>
  <si>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</si>
  <si>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</si>
  <si>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</si>
  <si>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</si>
  <si>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</si>
  <si>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</si>
  <si>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</si>
  <si>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</si>
  <si>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</si>
  <si>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</si>
  <si>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</si>
  <si>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</si>
  <si>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</si>
  <si>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</si>
  <si>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</si>
  <si>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</si>
  <si>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</si>
  <si>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</si>
  <si>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</si>
  <si>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</si>
  <si>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</si>
  <si>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</si>
  <si>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</si>
  <si>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</si>
  <si>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</si>
  <si>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</si>
  <si>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</si>
  <si>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</si>
  <si>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</si>
  <si>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</si>
  <si>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</si>
  <si>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</si>
  <si>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</si>
  <si>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</si>
  <si>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</si>
  <si>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</si>
  <si>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</si>
  <si>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</si>
  <si>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</si>
  <si>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</si>
  <si>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</si>
  <si>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</si>
  <si>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</si>
  <si>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</si>
  <si>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</si>
  <si>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</si>
  <si>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</si>
  <si>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</si>
  <si>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</si>
  <si>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</si>
  <si>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</si>
  <si>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</si>
  <si>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</si>
  <si>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</si>
  <si>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</si>
  <si>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</si>
  <si>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</si>
  <si>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</si>
  <si>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</si>
  <si>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</si>
  <si>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</si>
  <si>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</si>
  <si>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</si>
  <si>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</si>
  <si>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</si>
  <si>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</si>
  <si>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</si>
  <si>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</si>
  <si>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</si>
  <si>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</si>
  <si>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</si>
  <si>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</si>
  <si>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</si>
  <si>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</si>
  <si>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</si>
  <si>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</si>
  <si>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</si>
  <si>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</si>
  <si>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</si>
  <si>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</si>
  <si>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</si>
  <si>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</si>
  <si>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</si>
  <si>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</si>
  <si>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</si>
  <si>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</si>
  <si>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</si>
  <si>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</si>
  <si>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</si>
  <si>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</si>
  <si>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</si>
  <si>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</si>
  <si>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</si>
  <si>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</si>
  <si>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</si>
  <si>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</si>
  <si>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</si>
  <si>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</si>
  <si>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</si>
  <si>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</si>
  <si>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</si>
  <si>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</si>
  <si>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</si>
  <si>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</si>
  <si>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</si>
  <si>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</si>
  <si>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</si>
  <si>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</si>
  <si>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</si>
  <si>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</si>
  <si>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</si>
  <si>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</si>
  <si>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</si>
  <si>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</si>
  <si>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</si>
  <si>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</si>
  <si>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</si>
  <si>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</si>
  <si>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</si>
  <si>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</si>
  <si>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</si>
  <si>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</si>
  <si>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</si>
  <si>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</si>
  <si>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</si>
  <si>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</si>
  <si>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</si>
  <si>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</si>
  <si>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</si>
  <si>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</si>
  <si>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</si>
  <si>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</si>
  <si>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</si>
  <si>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</si>
  <si>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</si>
  <si>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</si>
  <si>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</si>
  <si>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</si>
  <si>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</si>
  <si>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</si>
  <si>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</si>
  <si>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</si>
  <si>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</si>
  <si>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</si>
  <si>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</si>
  <si>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</si>
  <si>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</si>
  <si>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</si>
  <si>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</si>
  <si>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</si>
  <si>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</si>
  <si>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</si>
  <si>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</si>
  <si>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</si>
  <si>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</si>
  <si>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</si>
  <si>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</si>
  <si>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</si>
  <si>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</si>
  <si>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</si>
  <si>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</si>
  <si>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</si>
  <si>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</si>
  <si>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</si>
  <si>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</si>
  <si>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</si>
  <si>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</si>
  <si>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</si>
  <si>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</si>
  <si>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</si>
  <si>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</si>
  <si>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</si>
  <si>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</si>
  <si>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</si>
  <si>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</si>
  <si>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</si>
  <si>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</si>
  <si>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</si>
  <si>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</si>
  <si>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</si>
  <si>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</si>
  <si>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</si>
  <si>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</si>
  <si>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</si>
  <si>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</si>
  <si>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</si>
  <si>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</si>
  <si>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</si>
  <si>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</si>
  <si>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</si>
  <si>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</si>
  <si>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</si>
  <si>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</si>
  <si>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</si>
  <si>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</si>
  <si>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</si>
  <si>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</si>
  <si>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</si>
  <si>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</si>
  <si>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</si>
  <si>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</si>
  <si>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</si>
  <si>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</si>
  <si>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</si>
  <si>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</si>
  <si>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</si>
  <si>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</si>
  <si>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</si>
  <si>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</si>
  <si>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</si>
  <si>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</si>
  <si>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</si>
  <si>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</si>
  <si>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</si>
  <si>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</si>
  <si>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</si>
  <si>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</si>
  <si>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</si>
  <si>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</si>
  <si>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</si>
  <si>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</si>
  <si>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</si>
  <si>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</si>
  <si>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</si>
  <si>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</si>
  <si>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</si>
  <si>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</si>
  <si>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</si>
  <si>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</si>
  <si>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</si>
  <si>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</si>
  <si>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</si>
  <si>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</si>
  <si>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</si>
  <si>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</si>
  <si>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</si>
  <si>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</si>
  <si>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</si>
  <si>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</si>
  <si>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</si>
  <si>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</si>
  <si>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</si>
  <si>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</si>
  <si>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</si>
  <si>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</si>
  <si>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</si>
  <si>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</si>
  <si>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</si>
  <si>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</si>
  <si>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</si>
  <si>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</si>
  <si>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</si>
  <si>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</si>
  <si>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</si>
  <si>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</si>
  <si>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</si>
  <si>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</si>
  <si>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</si>
  <si>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</si>
  <si>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</si>
  <si>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</si>
  <si>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</si>
  <si>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</si>
  <si>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</si>
  <si>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</si>
  <si>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</si>
  <si>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</si>
  <si>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</si>
  <si>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</si>
  <si>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</si>
  <si>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</si>
  <si>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</si>
  <si>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</si>
  <si>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</si>
  <si>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</si>
  <si>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</si>
  <si>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</si>
  <si>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</si>
  <si>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</si>
  <si>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</si>
  <si>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</si>
  <si>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</si>
  <si>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</si>
  <si>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</si>
  <si>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</si>
  <si>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</si>
  <si>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</si>
  <si>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</si>
  <si>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</si>
  <si>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</si>
  <si>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</si>
  <si>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</si>
  <si>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</si>
  <si>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</si>
  <si>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</si>
  <si>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</si>
  <si>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</si>
  <si>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</si>
  <si>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</si>
  <si>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</si>
  <si>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</si>
  <si>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</si>
  <si>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</si>
  <si>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</si>
  <si>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</si>
  <si>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</si>
  <si>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</si>
  <si>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</si>
  <si>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</si>
  <si>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</si>
  <si>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</si>
  <si>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</si>
  <si>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</si>
  <si>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</si>
  <si>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</si>
  <si>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</si>
  <si>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</si>
  <si>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</si>
  <si>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</si>
  <si>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</si>
  <si>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</si>
  <si>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</si>
  <si>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</si>
  <si>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</si>
  <si>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</si>
  <si>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</si>
  <si>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</si>
  <si>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</si>
  <si>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</si>
  <si>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</si>
  <si>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</si>
  <si>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</si>
  <si>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</si>
  <si>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</si>
  <si>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</si>
  <si>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</si>
  <si>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</si>
  <si>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</si>
  <si>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</si>
  <si>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</si>
  <si>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</si>
  <si>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</si>
  <si>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</si>
  <si>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</si>
  <si>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</si>
  <si>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</si>
  <si>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</si>
  <si>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</si>
  <si>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</si>
  <si>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</si>
  <si>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</si>
  <si>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</si>
  <si>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</si>
  <si>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</si>
  <si>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</si>
  <si>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</si>
  <si>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</si>
  <si>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</si>
  <si>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</si>
  <si>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</si>
  <si>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</si>
  <si>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</si>
  <si>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</si>
  <si>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</si>
  <si>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</si>
  <si>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</si>
  <si>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</si>
  <si>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</si>
  <si>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</si>
  <si>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</si>
  <si>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</si>
  <si>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</si>
  <si>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</si>
  <si>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</si>
  <si>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</si>
  <si>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</si>
  <si>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</si>
  <si>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</si>
  <si>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</si>
  <si>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</si>
  <si>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</si>
  <si>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</si>
  <si>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</si>
  <si>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</si>
  <si>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</si>
  <si>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</si>
  <si>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</si>
  <si>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</si>
  <si>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</si>
  <si>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</si>
  <si>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</si>
  <si>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</si>
  <si>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</si>
  <si>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</si>
  <si>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</si>
  <si>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</si>
  <si>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</si>
  <si>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</si>
  <si>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</si>
  <si>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</si>
  <si>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</si>
  <si>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</si>
  <si>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</si>
  <si>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</si>
  <si>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</si>
  <si>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</si>
  <si>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</si>
  <si>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</si>
  <si>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</si>
  <si>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</si>
  <si>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</si>
  <si>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</si>
  <si>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</si>
  <si>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</si>
  <si>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</si>
  <si>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</si>
  <si>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</si>
  <si>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</si>
  <si>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</si>
  <si>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</si>
  <si>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</si>
  <si>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</si>
  <si>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</si>
  <si>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</si>
  <si>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</si>
  <si>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</si>
  <si>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</si>
  <si>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</si>
  <si>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</si>
  <si>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</si>
  <si>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</si>
  <si>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</si>
  <si>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</si>
  <si>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</si>
  <si>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</si>
  <si>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</si>
  <si>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</si>
  <si>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</si>
  <si>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</si>
  <si>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</si>
  <si>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</si>
  <si>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</si>
  <si>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</si>
  <si>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</si>
  <si>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</si>
  <si>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</si>
  <si>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</si>
  <si>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</si>
  <si>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</si>
  <si>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</si>
  <si>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</si>
  <si>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</si>
  <si>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</si>
  <si>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</si>
  <si>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</si>
  <si>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</si>
  <si>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</si>
  <si>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</si>
  <si>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</si>
  <si>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</si>
  <si>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</si>
  <si>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</si>
  <si>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</si>
  <si>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</si>
  <si>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</si>
  <si>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</si>
  <si>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</si>
  <si>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</si>
  <si>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</si>
  <si>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</si>
  <si>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</si>
  <si>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</si>
  <si>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</si>
  <si>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</si>
  <si>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</si>
  <si>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</si>
  <si>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</si>
  <si>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</si>
  <si>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</si>
  <si>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</si>
  <si>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</si>
  <si>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</si>
  <si>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</si>
  <si>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</si>
  <si>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</si>
  <si>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</si>
  <si>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</si>
  <si>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</si>
  <si>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</si>
  <si>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</si>
  <si>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</si>
  <si>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</si>
  <si>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</si>
  <si>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</si>
  <si>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</si>
  <si>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</si>
  <si>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</si>
  <si>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</si>
  <si>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</si>
  <si>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</si>
  <si>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</si>
  <si>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</si>
  <si>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</si>
  <si>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</si>
  <si>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</si>
  <si>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</si>
  <si>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</si>
  <si>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</si>
  <si>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</si>
  <si>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</si>
  <si>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</si>
  <si>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</si>
  <si>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</si>
  <si>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</si>
  <si>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</si>
  <si>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</si>
  <si>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</si>
  <si>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</si>
  <si>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</si>
  <si>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</si>
  <si>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</si>
  <si>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</si>
  <si>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</si>
  <si>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</si>
  <si>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</si>
  <si>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</si>
  <si>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</si>
  <si>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</si>
  <si>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</si>
  <si>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</si>
  <si>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</si>
  <si>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</si>
  <si>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</si>
  <si>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</si>
  <si>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</si>
  <si>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</si>
  <si>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</si>
  <si>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</si>
  <si>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</si>
  <si>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</si>
  <si>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</si>
  <si>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</si>
  <si>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</si>
  <si>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</si>
  <si>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</si>
  <si>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</si>
  <si>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</si>
  <si>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</si>
  <si>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</si>
  <si>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</si>
  <si>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</si>
  <si>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</si>
  <si>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</si>
  <si>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</si>
  <si>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</si>
  <si>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</si>
  <si>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</si>
  <si>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</si>
  <si>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</si>
  <si>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</si>
  <si>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</si>
  <si>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</si>
  <si>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</si>
  <si>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</si>
  <si>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</si>
  <si>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</si>
  <si>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</si>
  <si>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</si>
  <si>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</si>
  <si>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</si>
  <si>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</si>
  <si>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</si>
  <si>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</si>
  <si>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</si>
  <si>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</si>
  <si>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</si>
  <si>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</si>
  <si>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</si>
  <si>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</si>
  <si>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</si>
  <si>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</si>
  <si>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</si>
  <si>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</si>
  <si>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</si>
  <si>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</si>
  <si>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</si>
  <si>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</si>
  <si>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</si>
  <si>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</si>
  <si>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</si>
  <si>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</si>
  <si>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</si>
  <si>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</si>
  <si>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</si>
  <si>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</si>
  <si>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</si>
  <si>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</si>
  <si>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</si>
  <si>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</si>
  <si>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</si>
  <si>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</si>
  <si>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</si>
  <si>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</si>
  <si>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</si>
  <si>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</si>
  <si>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</si>
  <si>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</si>
  <si>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</si>
  <si>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</si>
  <si>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</si>
  <si>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</si>
  <si>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</si>
  <si>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</si>
  <si>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</si>
  <si>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</si>
  <si>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</si>
  <si>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</si>
  <si>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</si>
  <si>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</si>
  <si>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</si>
  <si>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</si>
  <si>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</si>
  <si>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</si>
  <si>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</si>
  <si>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</si>
  <si>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</si>
  <si>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</si>
  <si>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</si>
  <si>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</si>
  <si>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</si>
  <si>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</si>
  <si>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</si>
  <si>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</si>
  <si>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</si>
  <si>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</si>
  <si>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</si>
  <si>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</si>
  <si>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</si>
  <si>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</si>
  <si>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</si>
  <si>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</si>
  <si>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</si>
  <si>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</si>
  <si>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</si>
  <si>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</si>
  <si>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</si>
  <si>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</si>
  <si>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</si>
  <si>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</si>
  <si>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</si>
  <si>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</si>
  <si>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</si>
  <si>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</si>
  <si>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</si>
  <si>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</si>
  <si>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</si>
  <si>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</si>
  <si>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</si>
  <si>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</si>
  <si>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</si>
  <si>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</si>
  <si>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</si>
  <si>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</si>
  <si>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</si>
  <si>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</si>
  <si>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</si>
  <si>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</si>
  <si>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</si>
  <si>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</si>
  <si>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</si>
  <si>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</si>
  <si>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</si>
  <si>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</si>
  <si>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</si>
  <si>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</si>
  <si>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</si>
  <si>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</si>
  <si>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</si>
  <si>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</si>
  <si>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</si>
  <si>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</si>
  <si>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</si>
  <si>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</si>
  <si>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</si>
  <si>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</si>
  <si>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</si>
  <si>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</si>
  <si>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</si>
  <si>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</si>
  <si>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</si>
  <si>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</si>
  <si>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</si>
  <si>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</si>
  <si>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</si>
  <si>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</si>
  <si>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</si>
  <si>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</si>
  <si>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</si>
  <si>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</si>
  <si>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</si>
  <si>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</si>
  <si>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</si>
  <si>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</si>
  <si>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</si>
  <si>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</si>
  <si>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</si>
  <si>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</si>
  <si>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</si>
  <si>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</si>
  <si>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</si>
  <si>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</si>
  <si>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</si>
  <si>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</si>
  <si>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</si>
  <si>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</si>
  <si>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</si>
  <si>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</si>
  <si>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</si>
  <si>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</si>
  <si>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</si>
  <si>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</si>
  <si>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</si>
  <si>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</si>
  <si>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</si>
  <si>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</si>
  <si>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</si>
  <si>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</si>
  <si>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</si>
  <si>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</si>
  <si>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</si>
  <si>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</si>
  <si>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</si>
  <si>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</si>
  <si>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</si>
  <si>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</si>
  <si>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</si>
  <si>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</si>
  <si>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</si>
  <si>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</si>
  <si>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</si>
  <si>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</si>
  <si>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</si>
  <si>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</si>
  <si>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</si>
  <si>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</si>
  <si>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</si>
  <si>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</si>
  <si>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</si>
  <si>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</si>
  <si>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</si>
  <si>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</si>
  <si>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</si>
  <si>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</si>
  <si>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</si>
  <si>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</si>
  <si>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</si>
  <si>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</si>
  <si>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</si>
  <si>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</si>
  <si>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</si>
  <si>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</si>
  <si>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</si>
  <si>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</si>
  <si>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</si>
  <si>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</si>
  <si>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</si>
  <si>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</si>
  <si>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</si>
  <si>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</si>
  <si>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</si>
  <si>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</si>
  <si>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</si>
  <si>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</si>
  <si>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</si>
  <si>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</si>
  <si>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</si>
  <si>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</si>
  <si>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</si>
  <si>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</si>
  <si>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</si>
  <si>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</si>
  <si>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</si>
  <si>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</si>
  <si>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</si>
  <si>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</si>
  <si>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</si>
  <si>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</si>
  <si>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</si>
  <si>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</si>
  <si>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</si>
  <si>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</si>
  <si>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</si>
  <si>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</si>
  <si>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</si>
  <si>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</si>
  <si>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</si>
  <si>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</si>
  <si>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</si>
  <si>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</si>
  <si>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</si>
  <si>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</si>
  <si>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</si>
  <si>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</si>
  <si>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</si>
  <si>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</si>
  <si>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</si>
  <si>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</si>
  <si>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</si>
  <si>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</si>
  <si>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</si>
  <si>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</si>
  <si>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</si>
  <si>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</si>
  <si>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</si>
  <si>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</si>
  <si>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</si>
  <si>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</si>
  <si>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</si>
  <si>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</si>
  <si>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</si>
  <si>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</si>
  <si>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</si>
  <si>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</si>
  <si>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</si>
  <si>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</si>
  <si>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</si>
  <si>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</si>
  <si>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</si>
  <si>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</si>
  <si>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</si>
  <si>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</si>
  <si>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</si>
  <si>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</si>
  <si>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</si>
  <si>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</si>
  <si>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</si>
  <si>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</si>
  <si>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</si>
  <si>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</si>
  <si>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</si>
  <si>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</si>
  <si>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</si>
  <si>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</si>
  <si>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</si>
  <si>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</si>
  <si>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</si>
  <si>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</si>
  <si>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</si>
  <si>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</si>
  <si>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</si>
  <si>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</si>
  <si>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</si>
  <si>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</si>
  <si>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</si>
  <si>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</si>
  <si>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</si>
  <si>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</si>
  <si>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</si>
  <si>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</si>
  <si>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</si>
  <si>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</si>
  <si>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</si>
  <si>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</si>
  <si>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</si>
  <si>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</si>
  <si>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</si>
  <si>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</si>
  <si>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</si>
  <si>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</si>
  <si>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</si>
  <si>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</si>
  <si>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</si>
  <si>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</si>
  <si>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</si>
  <si>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</si>
  <si>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</si>
  <si>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</si>
  <si>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</si>
  <si>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</si>
  <si>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</si>
  <si>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</si>
  <si>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</si>
  <si>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</si>
  <si>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</si>
  <si>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</si>
  <si>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</si>
  <si>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</si>
  <si>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</si>
  <si>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</si>
  <si>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</si>
  <si>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</si>
  <si>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</si>
  <si>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</si>
  <si>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</si>
  <si>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</si>
  <si>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</si>
  <si>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</si>
  <si>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</si>
  <si>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</si>
  <si>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</si>
  <si>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</si>
  <si>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</si>
  <si>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</si>
  <si>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</si>
  <si>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</si>
  <si>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</si>
  <si>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</si>
  <si>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</si>
  <si>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</si>
  <si>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</si>
  <si>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</si>
  <si>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</si>
  <si>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</si>
  <si>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</si>
  <si>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</si>
  <si>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</si>
  <si>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</si>
  <si>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</si>
  <si>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</si>
  <si>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</si>
  <si>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</si>
  <si>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</si>
  <si>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</si>
  <si>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</si>
  <si>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</si>
  <si>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</si>
  <si>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</si>
  <si>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</si>
  <si>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</si>
  <si>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</si>
  <si>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</si>
  <si>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</si>
  <si>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</si>
  <si>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</si>
  <si>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</si>
  <si>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</si>
  <si>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</si>
  <si>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</si>
  <si>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</si>
  <si>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</si>
  <si>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</si>
  <si>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</si>
  <si>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</si>
  <si>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</si>
  <si>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</si>
  <si>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</si>
  <si>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</si>
  <si>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</si>
  <si>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</si>
  <si>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</si>
  <si>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</si>
  <si>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</si>
  <si>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</si>
  <si>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</si>
  <si>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</si>
  <si>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</si>
  <si>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</si>
  <si>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</si>
  <si>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</si>
  <si>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</si>
  <si>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</si>
  <si>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</si>
  <si>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</si>
  <si>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</si>
  <si>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</si>
  <si>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</si>
  <si>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</si>
  <si>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</si>
  <si>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</si>
  <si>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</si>
  <si>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</si>
  <si>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</si>
  <si>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</si>
  <si>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</si>
  <si>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</si>
  <si>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</si>
  <si>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</si>
  <si>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</si>
  <si>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</si>
  <si>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</si>
  <si>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</si>
  <si>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</si>
  <si>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</si>
  <si>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</si>
  <si>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</si>
  <si>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</si>
  <si>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</si>
  <si>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</si>
  <si>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</si>
  <si>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</si>
  <si>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</si>
  <si>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</si>
  <si>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</si>
  <si>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</si>
  <si>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</si>
  <si>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</si>
  <si>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</si>
  <si>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</si>
  <si>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</si>
  <si>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</si>
  <si>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</si>
  <si>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</si>
  <si>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</si>
  <si>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</si>
  <si>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</si>
  <si>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</si>
  <si>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</si>
  <si>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</si>
  <si>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</si>
  <si>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</si>
  <si>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</si>
  <si>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</si>
  <si>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</si>
  <si>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</si>
  <si>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</si>
  <si>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</si>
  <si>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</si>
  <si>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</si>
  <si>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</si>
  <si>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</si>
  <si>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</si>
  <si>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</si>
  <si>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</si>
  <si>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</si>
  <si>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</si>
  <si>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</si>
  <si>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</si>
  <si>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</si>
  <si>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</si>
  <si>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</si>
  <si>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</si>
  <si>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</si>
  <si>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</si>
  <si>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</si>
  <si>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</si>
  <si>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</si>
  <si>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</si>
  <si>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</si>
  <si>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</si>
  <si>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</si>
  <si>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</si>
  <si>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</si>
  <si>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</si>
  <si>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</si>
  <si>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</si>
  <si>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</si>
  <si>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</si>
  <si>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</si>
  <si>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</si>
  <si>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</si>
  <si>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</si>
  <si>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</si>
  <si>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</si>
  <si>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</si>
  <si>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</si>
  <si>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</si>
  <si>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</si>
  <si>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</si>
  <si>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</si>
  <si>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</si>
  <si>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</si>
  <si>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</si>
  <si>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</si>
  <si>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</si>
  <si>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</si>
  <si>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</si>
  <si>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</si>
  <si>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</si>
  <si>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</si>
  <si>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</si>
  <si>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</si>
  <si>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</si>
  <si>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</si>
  <si>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</si>
  <si>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</si>
  <si>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</si>
  <si>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</si>
  <si>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</si>
  <si>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</si>
  <si>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</si>
  <si>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</si>
  <si>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</si>
  <si>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</si>
  <si>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</si>
  <si>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</si>
  <si>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</si>
  <si>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</si>
  <si>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</si>
  <si>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</si>
  <si>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</si>
  <si>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</si>
  <si>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</si>
  <si>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</si>
  <si>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</si>
  <si>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</si>
  <si>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</si>
  <si>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</si>
  <si>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</si>
  <si>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</si>
  <si>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</si>
  <si>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</si>
  <si>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</si>
  <si>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</si>
  <si>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</si>
  <si>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</si>
  <si>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</si>
  <si>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</si>
  <si>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</si>
  <si>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</si>
  <si>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</si>
  <si>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</si>
  <si>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</si>
  <si>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</si>
  <si>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</si>
  <si>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</si>
  <si>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</si>
  <si>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</si>
  <si>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</si>
  <si>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</si>
  <si>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</si>
  <si>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</si>
  <si>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</si>
  <si>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</si>
  <si>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</si>
  <si>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</si>
  <si>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</si>
  <si>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</si>
  <si>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</si>
  <si>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</si>
  <si>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</si>
  <si>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</si>
  <si>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</si>
  <si>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</si>
  <si>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</si>
  <si>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</si>
  <si>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</si>
  <si>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</si>
  <si>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</si>
  <si>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</si>
  <si>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</si>
  <si>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</si>
  <si>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</si>
  <si>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</si>
  <si>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</si>
  <si>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</si>
  <si>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</si>
  <si>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</si>
  <si>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</si>
  <si>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</si>
  <si>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</si>
  <si>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</si>
  <si>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</si>
  <si>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</si>
  <si>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</si>
  <si>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</si>
  <si>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</si>
  <si>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</si>
  <si>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</si>
  <si>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</si>
  <si>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</si>
  <si>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</si>
  <si>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</si>
  <si>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</si>
  <si>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</si>
  <si>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</si>
  <si>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</si>
  <si>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</si>
  <si>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</si>
  <si>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</si>
  <si>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</si>
  <si>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</si>
  <si>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</si>
  <si>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</si>
  <si>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</si>
  <si>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</si>
  <si>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</si>
  <si>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</si>
  <si>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</si>
  <si>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</si>
  <si>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</si>
  <si>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</si>
  <si>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</si>
  <si>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</si>
  <si>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</si>
  <si>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</si>
  <si>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</si>
  <si>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</si>
  <si>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</si>
  <si>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</si>
  <si>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</si>
  <si>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</si>
  <si>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</si>
  <si>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</si>
  <si>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</si>
  <si>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</si>
  <si>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</si>
  <si>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</si>
  <si>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</si>
  <si>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</si>
  <si>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</si>
  <si>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</si>
  <si>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</si>
  <si>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</si>
  <si>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</si>
  <si>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</si>
  <si>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</si>
  <si>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</si>
  <si>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</si>
  <si>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</si>
  <si>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</si>
  <si>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</si>
  <si>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</si>
  <si>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</si>
  <si>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</si>
  <si>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</si>
  <si>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</si>
  <si>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</si>
  <si>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</si>
  <si>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</si>
  <si>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</si>
  <si>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</si>
  <si>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</si>
  <si>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</si>
  <si>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</si>
  <si>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</si>
  <si>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</si>
  <si>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</si>
  <si>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</si>
  <si>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</si>
  <si>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</si>
  <si>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</si>
  <si>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</si>
  <si>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</si>
  <si>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</si>
  <si>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</si>
  <si>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</si>
  <si>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</si>
  <si>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</si>
  <si>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</si>
  <si>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</si>
  <si>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</si>
  <si>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</si>
  <si>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</si>
  <si>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</si>
  <si>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</si>
  <si>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</si>
  <si>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</si>
  <si>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</si>
  <si>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</si>
  <si>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</si>
  <si>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</si>
  <si>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</si>
  <si>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</si>
  <si>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</si>
  <si>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</si>
  <si>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</si>
  <si>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</si>
  <si>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</si>
  <si>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</si>
  <si>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</si>
  <si>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</si>
  <si>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</si>
  <si>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</si>
  <si>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</si>
  <si>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</si>
  <si>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</si>
  <si>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</si>
  <si>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</si>
  <si>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</si>
  <si>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</si>
  <si>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</si>
  <si>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</si>
  <si>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</si>
  <si>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</si>
  <si>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</si>
  <si>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</si>
  <si>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</si>
  <si>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</si>
  <si>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</si>
  <si>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</si>
  <si>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</si>
  <si>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</si>
  <si>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</si>
  <si>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</si>
  <si>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</si>
  <si>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</si>
  <si>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</si>
  <si>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</si>
  <si>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</si>
  <si>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</si>
  <si>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</si>
  <si>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</si>
  <si>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</si>
  <si>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</si>
  <si>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</si>
  <si>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</si>
  <si>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</si>
  <si>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</si>
  <si>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</si>
  <si>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</si>
  <si>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</si>
  <si>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</si>
  <si>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</si>
  <si>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</si>
  <si>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</si>
  <si>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</si>
  <si>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</si>
  <si>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</si>
  <si>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</si>
  <si>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</si>
  <si>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</si>
  <si>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</si>
  <si>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</si>
  <si>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</si>
  <si>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</si>
  <si>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</si>
  <si>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</si>
  <si>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</si>
  <si>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</si>
  <si>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</si>
  <si>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</si>
  <si>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</si>
  <si>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</si>
  <si>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</si>
  <si>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</si>
  <si>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</si>
  <si>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</si>
  <si>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</si>
  <si>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</si>
  <si>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</si>
  <si>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</si>
  <si>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</si>
  <si>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</si>
  <si>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</si>
  <si>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</si>
  <si>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</si>
  <si>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</si>
  <si>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</si>
  <si>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</si>
  <si>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</si>
  <si>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</si>
  <si>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</si>
  <si>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</si>
  <si>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</si>
  <si>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</si>
  <si>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</si>
  <si>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</si>
  <si>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</si>
  <si>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</si>
  <si>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</si>
  <si>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</si>
  <si>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</si>
  <si>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</si>
  <si>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</si>
  <si>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</si>
  <si>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</si>
  <si>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</si>
  <si>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</si>
  <si>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</si>
  <si>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</si>
  <si>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</si>
  <si>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</si>
  <si>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</si>
  <si>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</si>
  <si>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</si>
  <si>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</si>
  <si>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</si>
  <si>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</si>
  <si>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</si>
  <si>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</si>
  <si>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</si>
  <si>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</si>
  <si>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</si>
  <si>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</si>
  <si>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</si>
  <si>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</si>
  <si>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</si>
  <si>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</si>
  <si>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</si>
  <si>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</si>
  <si>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</si>
  <si>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</si>
  <si>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</si>
  <si>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</si>
  <si>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</si>
  <si>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</si>
  <si>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</si>
  <si>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</si>
  <si>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</si>
  <si>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</si>
  <si>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</si>
  <si>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</si>
  <si>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</si>
  <si>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</si>
  <si>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</si>
  <si>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</si>
  <si>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</si>
  <si>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</si>
  <si>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</si>
  <si>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</si>
  <si>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</si>
  <si>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</si>
  <si>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</si>
  <si>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</si>
  <si>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</si>
  <si>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</si>
  <si>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</si>
  <si>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</si>
  <si>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</si>
  <si>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</si>
  <si>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</si>
  <si>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</si>
  <si>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</si>
  <si>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</si>
  <si>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</si>
  <si>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</si>
  <si>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</si>
  <si>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</si>
  <si>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</si>
  <si>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</si>
  <si>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</si>
  <si>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</si>
  <si>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</si>
  <si>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</si>
  <si>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</si>
  <si>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</si>
  <si>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</si>
  <si>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</si>
  <si>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</si>
  <si>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</si>
  <si>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</si>
  <si>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</si>
  <si>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</si>
  <si>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</si>
  <si>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</si>
  <si>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</si>
  <si>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</si>
  <si>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</si>
  <si>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</si>
  <si>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</si>
  <si>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</si>
  <si>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</si>
  <si>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</si>
  <si>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</si>
  <si>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</si>
  <si>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</si>
  <si>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</si>
  <si>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</si>
  <si>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</si>
  <si>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</si>
  <si>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</si>
  <si>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</si>
  <si>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</si>
  <si>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</si>
  <si>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</si>
  <si>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</si>
  <si>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</si>
  <si>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</si>
  <si>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</si>
  <si>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</si>
  <si>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</si>
  <si>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</si>
  <si>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</si>
  <si>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</si>
  <si>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</si>
  <si>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</si>
  <si>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</si>
  <si>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</si>
  <si>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</si>
  <si>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</si>
  <si>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</si>
  <si>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</si>
  <si>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</si>
  <si>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</si>
  <si>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</si>
  <si>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</si>
  <si>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</si>
  <si>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</si>
  <si>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</si>
  <si>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</si>
  <si>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</si>
  <si>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</si>
  <si>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</si>
  <si>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</si>
  <si>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</si>
  <si>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</si>
  <si>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</si>
  <si>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</si>
  <si>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</si>
  <si>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</si>
  <si>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</si>
  <si>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</si>
  <si>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</si>
  <si>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</si>
  <si>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</si>
  <si>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</si>
  <si>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</si>
  <si>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</si>
  <si>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</si>
  <si>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</si>
  <si>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</si>
  <si>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</si>
  <si>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</si>
  <si>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</si>
  <si>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</si>
  <si>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</si>
  <si>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</si>
  <si>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</si>
  <si>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</si>
  <si>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</si>
  <si>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</si>
  <si>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</si>
  <si>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</si>
  <si>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</si>
  <si>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</si>
  <si>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</si>
  <si>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</si>
  <si>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</si>
  <si>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</si>
  <si>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</si>
  <si>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</si>
  <si>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</si>
  <si>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</si>
  <si>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</si>
  <si>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</si>
  <si>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</si>
  <si>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</si>
  <si>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</si>
  <si>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</si>
  <si>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</si>
  <si>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</si>
  <si>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</si>
  <si>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</si>
  <si>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</si>
  <si>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</si>
  <si>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</si>
  <si>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</si>
  <si>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</si>
  <si>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</si>
  <si>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</si>
  <si>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</si>
  <si>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</si>
  <si>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</si>
  <si>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</si>
  <si>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</si>
  <si>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</si>
  <si>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</si>
  <si>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</si>
  <si>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</si>
  <si>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</si>
  <si>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</si>
  <si>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</si>
  <si>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</si>
  <si>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</si>
  <si>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</si>
  <si>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</si>
  <si>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</si>
  <si>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</si>
  <si>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</si>
  <si>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</si>
  <si>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</si>
  <si>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</si>
  <si>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</si>
  <si>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</si>
  <si>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</si>
  <si>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</si>
  <si>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</si>
  <si>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</si>
  <si>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</si>
  <si>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</si>
  <si>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</si>
  <si>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</si>
  <si>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</si>
  <si>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</si>
  <si>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</si>
  <si>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</si>
  <si>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</si>
  <si>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</si>
  <si>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</si>
  <si>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</si>
  <si>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</si>
  <si>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</si>
  <si>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</si>
  <si>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</si>
  <si>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</si>
  <si>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</si>
  <si>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</si>
  <si>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</si>
  <si>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</si>
  <si>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</si>
  <si>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</si>
  <si>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</si>
  <si>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</si>
  <si>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</si>
  <si>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</si>
  <si>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</si>
  <si>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</si>
  <si>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</si>
  <si>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</si>
  <si>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</si>
  <si>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</si>
  <si>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</si>
  <si>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</si>
  <si>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</si>
  <si>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</si>
  <si>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</si>
  <si>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</si>
  <si>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</si>
  <si>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</si>
  <si>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</si>
  <si>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</si>
  <si>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</si>
  <si>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</si>
  <si>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</si>
  <si>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</si>
  <si>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</si>
  <si>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</si>
  <si>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</si>
  <si>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</si>
  <si>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</si>
  <si>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</si>
  <si>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</si>
  <si>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</si>
  <si>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</si>
  <si>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</si>
  <si>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</si>
  <si>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</si>
  <si>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</si>
  <si>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</si>
  <si>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</si>
  <si>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</si>
  <si>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</si>
  <si>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</si>
  <si>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</si>
  <si>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</si>
  <si>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</si>
  <si>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</si>
  <si>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</si>
  <si>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</si>
  <si>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</si>
  <si>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</si>
  <si>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</si>
  <si>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</si>
  <si>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</si>
  <si>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</si>
  <si>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</si>
  <si>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</si>
  <si>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</si>
  <si>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</si>
  <si>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</si>
  <si>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</si>
  <si>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</si>
  <si>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</si>
  <si>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</si>
  <si>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</si>
  <si>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</si>
  <si>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</si>
  <si>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</si>
  <si>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</si>
  <si>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</si>
  <si>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</si>
  <si>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</si>
  <si>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</si>
  <si>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</si>
  <si>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</si>
  <si>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</si>
  <si>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</si>
  <si>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</si>
  <si>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</si>
  <si>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</si>
  <si>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</si>
  <si>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</si>
  <si>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</si>
  <si>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</si>
  <si>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</si>
  <si>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</si>
  <si>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</si>
  <si>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</si>
  <si>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</si>
  <si>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</si>
  <si>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</si>
  <si>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</si>
  <si>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</si>
  <si>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</si>
  <si>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</si>
  <si>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</si>
  <si>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</si>
  <si>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</si>
  <si>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</si>
  <si>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</si>
  <si>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</si>
  <si>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</si>
  <si>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</si>
  <si>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</si>
  <si>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</si>
  <si>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</si>
  <si>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</si>
  <si>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</si>
  <si>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</si>
  <si>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</si>
  <si>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</si>
  <si>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</si>
  <si>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</si>
  <si>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</si>
  <si>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</si>
  <si>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</si>
  <si>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</si>
  <si>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</si>
  <si>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</si>
  <si>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</si>
  <si>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</si>
  <si>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</si>
  <si>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</si>
  <si>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</si>
  <si>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</si>
  <si>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</si>
  <si>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</si>
  <si>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</si>
  <si>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</si>
  <si>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</si>
  <si>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</si>
  <si>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</si>
  <si>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</si>
  <si>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</si>
  <si>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</si>
  <si>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</si>
  <si>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</si>
  <si>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</si>
  <si>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</si>
  <si>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</si>
  <si>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</si>
  <si>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</si>
  <si>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</si>
  <si>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</si>
  <si>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</si>
  <si>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</si>
  <si>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</si>
  <si>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</si>
  <si>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</si>
  <si>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</si>
  <si>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</si>
  <si>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</si>
  <si>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</si>
  <si>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</si>
  <si>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</si>
  <si>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</si>
  <si>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</si>
  <si>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</si>
  <si>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</si>
  <si>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</si>
  <si>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</si>
  <si>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</si>
  <si>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</si>
  <si>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</si>
  <si>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</si>
  <si>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</si>
  <si>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</si>
  <si>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</si>
  <si>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</si>
  <si>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</si>
  <si>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</si>
  <si>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</si>
  <si>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</si>
  <si>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</si>
  <si>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</si>
  <si>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</si>
  <si>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</si>
  <si>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</si>
  <si>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</si>
  <si>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</si>
  <si>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</si>
  <si>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</si>
  <si>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</si>
  <si>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</si>
  <si>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</si>
  <si>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</si>
  <si>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</si>
  <si>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</si>
  <si>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</si>
  <si>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</si>
  <si>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</si>
  <si>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</si>
  <si>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</si>
  <si>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</si>
  <si>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</si>
  <si>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</si>
  <si>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</si>
  <si>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</si>
  <si>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</si>
  <si>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</si>
  <si>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</si>
  <si>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</si>
  <si>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</si>
  <si>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</si>
  <si>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</si>
  <si>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</si>
  <si>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</si>
  <si>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</si>
  <si>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</si>
  <si>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</si>
  <si>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</si>
  <si>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</si>
  <si>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</si>
  <si>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</si>
  <si>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</si>
  <si>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</si>
  <si>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</si>
  <si>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</si>
  <si>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</si>
  <si>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</si>
  <si>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</si>
  <si>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</si>
  <si>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</si>
  <si>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</si>
  <si>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</si>
  <si>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</si>
  <si>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</si>
  <si>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</si>
  <si>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</si>
  <si>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</si>
  <si>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</si>
  <si>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</si>
  <si>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</si>
  <si>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</si>
  <si>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</si>
  <si>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</si>
  <si>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</si>
  <si>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</si>
  <si>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</si>
  <si>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</si>
  <si>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</si>
  <si>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</si>
  <si>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</si>
  <si>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</si>
  <si>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</si>
  <si>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</si>
  <si>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</si>
  <si>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</si>
  <si>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</si>
  <si>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</si>
  <si>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</si>
  <si>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</si>
  <si>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</si>
  <si>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</si>
  <si>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</si>
  <si>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</si>
  <si>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</si>
  <si>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</si>
  <si>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</si>
  <si>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</si>
  <si>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</si>
  <si>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</si>
  <si>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</si>
  <si>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</si>
  <si>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</si>
  <si>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</si>
  <si>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</si>
  <si>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</si>
  <si>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</si>
  <si>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</si>
  <si>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</si>
  <si>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</si>
  <si>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</si>
  <si>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</si>
  <si>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</si>
  <si>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</si>
  <si>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</si>
  <si>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</si>
  <si>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</si>
  <si>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</si>
  <si>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</si>
  <si>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</si>
  <si>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</si>
  <si>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</si>
  <si>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</si>
  <si>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</si>
  <si>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</si>
  <si>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</si>
  <si>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</si>
  <si>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</si>
  <si>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</si>
  <si>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</si>
  <si>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</si>
  <si>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</si>
  <si>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</si>
  <si>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</si>
  <si>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</si>
  <si>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</si>
  <si>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</si>
  <si>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</si>
  <si>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</si>
  <si>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</si>
  <si>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</si>
  <si>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</si>
  <si>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</si>
  <si>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</si>
  <si>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</si>
  <si>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</si>
  <si>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</si>
  <si>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</si>
  <si>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</si>
  <si>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</si>
  <si>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</si>
  <si>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</si>
  <si>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</si>
  <si>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</si>
  <si>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</si>
  <si>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</si>
  <si>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</si>
  <si>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</si>
  <si>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</si>
  <si>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</si>
  <si>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</si>
  <si>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</si>
  <si>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</si>
  <si>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</si>
  <si>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</si>
  <si>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</si>
  <si>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</si>
  <si>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</si>
  <si>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</si>
  <si>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</si>
  <si>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</si>
  <si>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</si>
  <si>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</si>
  <si>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</si>
  <si>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</si>
  <si>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</si>
  <si>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</si>
  <si>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</si>
  <si>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</si>
  <si>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</si>
  <si>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</si>
  <si>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</si>
  <si>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</si>
  <si>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</si>
  <si>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</si>
  <si>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</si>
  <si>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</si>
  <si>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</si>
  <si>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</si>
  <si>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</si>
  <si>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</si>
  <si>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</si>
  <si>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</si>
  <si>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</si>
  <si>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</si>
  <si>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</si>
  <si>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</si>
  <si>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</si>
  <si>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</si>
  <si>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</si>
  <si>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</si>
  <si>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</si>
  <si>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</si>
  <si>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</si>
  <si>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</si>
  <si>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</si>
  <si>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</si>
  <si>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</si>
  <si>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</si>
  <si>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</si>
  <si>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</si>
  <si>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</si>
  <si>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</si>
  <si>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</si>
  <si>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</si>
  <si>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</si>
  <si>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</si>
  <si>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</si>
  <si>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</si>
  <si>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</si>
  <si>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</si>
  <si>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</si>
  <si>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</si>
  <si>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</si>
  <si>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</si>
  <si>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</si>
  <si>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</si>
  <si>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</si>
  <si>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</si>
  <si>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</si>
  <si>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</si>
  <si>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</si>
  <si>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</si>
  <si>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</si>
  <si>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</si>
  <si>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</si>
  <si>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</si>
  <si>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</si>
  <si>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</si>
  <si>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</si>
  <si>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</si>
  <si>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</si>
  <si>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</si>
  <si>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</si>
  <si>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</si>
  <si>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</si>
  <si>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</si>
  <si>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</si>
  <si>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</si>
  <si>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</si>
  <si>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</si>
  <si>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</si>
  <si>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</si>
  <si>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</si>
  <si>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</si>
  <si>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</si>
  <si>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</si>
  <si>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</si>
  <si>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</si>
  <si>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</si>
  <si>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</si>
  <si>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</si>
  <si>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</si>
  <si>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</si>
  <si>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</si>
  <si>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</si>
  <si>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</si>
  <si>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</si>
  <si>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</si>
  <si>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</si>
  <si>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</si>
  <si>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</si>
  <si>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</si>
  <si>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</si>
  <si>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</si>
  <si>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</si>
  <si>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</si>
  <si>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</si>
  <si>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</si>
  <si>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</si>
  <si>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</si>
  <si>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</si>
  <si>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</si>
  <si>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</si>
  <si>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</si>
  <si>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</si>
  <si>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</si>
  <si>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</si>
  <si>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</si>
  <si>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</si>
  <si>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</si>
  <si>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</si>
  <si>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</si>
  <si>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</si>
  <si>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</si>
  <si>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</si>
  <si>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</si>
  <si>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</si>
  <si>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</si>
  <si>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</si>
  <si>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</si>
  <si>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</si>
  <si>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</si>
  <si>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</si>
  <si>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</si>
  <si>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</si>
  <si>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</si>
  <si>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</si>
  <si>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</si>
  <si>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</si>
  <si>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</si>
  <si>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</si>
  <si>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</si>
  <si>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</si>
  <si>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</si>
  <si>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</si>
  <si>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</si>
  <si>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</si>
  <si>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</si>
  <si>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</si>
  <si>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</si>
  <si>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</si>
  <si>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</si>
  <si>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</si>
  <si>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</si>
  <si>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</si>
  <si>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</si>
  <si>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</si>
  <si>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</si>
  <si>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</si>
  <si>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</si>
  <si>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</si>
  <si>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</si>
  <si>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</si>
  <si>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</si>
  <si>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</si>
  <si>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</si>
  <si>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</si>
  <si>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</si>
  <si>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</si>
  <si>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</si>
  <si>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</si>
  <si>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</si>
  <si>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</si>
  <si>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</si>
  <si>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</si>
  <si>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</si>
  <si>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</si>
  <si>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</si>
  <si>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</si>
  <si>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</si>
  <si>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</si>
  <si>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</si>
  <si>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</si>
  <si>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</si>
  <si>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</si>
  <si>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</si>
  <si>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</si>
  <si>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</si>
  <si>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</si>
  <si>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</si>
  <si>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</si>
  <si>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</si>
  <si>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</si>
  <si>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</si>
  <si>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</si>
  <si>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</si>
  <si>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</si>
  <si>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</si>
  <si>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</si>
  <si>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</si>
  <si>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</si>
  <si>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</si>
  <si>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</si>
  <si>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</si>
  <si>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</si>
  <si>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</si>
  <si>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</si>
  <si>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</si>
  <si>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</si>
  <si>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</si>
  <si>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</si>
  <si>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</si>
  <si>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</si>
  <si>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</si>
  <si>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</si>
  <si>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</si>
  <si>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</si>
  <si>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</si>
  <si>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</si>
  <si>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</si>
  <si>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</si>
  <si>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</si>
  <si>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</si>
  <si>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</si>
  <si>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</si>
  <si>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</si>
  <si>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</si>
  <si>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</si>
  <si>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</si>
  <si>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</si>
  <si>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</si>
  <si>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</si>
  <si>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</si>
  <si>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</si>
  <si>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</si>
  <si>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</si>
  <si>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</si>
  <si>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</si>
  <si>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</si>
  <si>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</si>
  <si>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</si>
  <si>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</si>
  <si>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</si>
  <si>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</si>
  <si>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</si>
  <si>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</si>
  <si>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</si>
  <si>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</si>
  <si>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</si>
  <si>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</si>
  <si>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</si>
  <si>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</si>
  <si>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</si>
  <si>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</si>
  <si>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</si>
  <si>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</si>
  <si>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</si>
  <si>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</si>
  <si>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</si>
  <si>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</si>
  <si>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</si>
  <si>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</si>
  <si>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</si>
  <si>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</si>
  <si>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</si>
  <si>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</si>
  <si>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</si>
  <si>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</si>
  <si>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</si>
  <si>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</si>
  <si>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</si>
  <si>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</si>
  <si>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</si>
  <si>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</si>
  <si>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</si>
  <si>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</si>
  <si>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</si>
  <si>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</si>
  <si>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</si>
  <si>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</si>
  <si>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</si>
  <si>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</si>
  <si>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</si>
  <si>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</si>
  <si>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</si>
  <si>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</si>
  <si>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</si>
  <si>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</si>
  <si>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</si>
  <si>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</si>
  <si>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</si>
  <si>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</si>
  <si>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</si>
  <si>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</si>
  <si>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</si>
  <si>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</si>
  <si>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</si>
  <si>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</si>
  <si>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</si>
  <si>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</si>
  <si>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</si>
  <si>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</si>
  <si>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</si>
  <si>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</si>
  <si>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</si>
  <si>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</si>
  <si>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</si>
  <si>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</si>
  <si>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</si>
  <si>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</si>
  <si>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</si>
  <si>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</si>
  <si>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</si>
  <si>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</si>
  <si>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</si>
  <si>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</si>
  <si>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</si>
  <si>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</si>
  <si>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</si>
  <si>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</si>
  <si>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</si>
  <si>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</si>
  <si>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</si>
  <si>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</si>
  <si>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</si>
  <si>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</si>
  <si>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</si>
  <si>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</si>
  <si>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</si>
  <si>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</si>
  <si>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</si>
  <si>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</si>
  <si>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</si>
  <si>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</si>
  <si>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</si>
  <si>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</si>
  <si>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</si>
  <si>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</si>
  <si>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</si>
  <si>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</si>
  <si>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</si>
  <si>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</si>
  <si>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</si>
  <si>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</si>
  <si>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</si>
  <si>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</si>
  <si>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</si>
  <si>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</si>
  <si>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</si>
  <si>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</si>
  <si>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</si>
  <si>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</si>
  <si>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</si>
  <si>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</si>
  <si>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</si>
  <si>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</si>
  <si>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</si>
  <si>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</si>
  <si>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</si>
  <si>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</si>
  <si>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</si>
  <si>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</si>
  <si>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</si>
  <si>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</si>
  <si>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</si>
  <si>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</si>
  <si>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</si>
  <si>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</si>
  <si>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</si>
  <si>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</si>
  <si>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</si>
  <si>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</si>
  <si>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</si>
  <si>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</si>
  <si>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</si>
  <si>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</si>
  <si>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</si>
  <si>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</si>
  <si>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</si>
  <si>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</si>
  <si>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</si>
  <si>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</si>
  <si>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</si>
  <si>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</si>
  <si>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</si>
  <si>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</si>
  <si>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</si>
  <si>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</si>
  <si>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</si>
  <si>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</si>
  <si>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</si>
  <si>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</si>
  <si>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</si>
  <si>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</si>
  <si>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</si>
  <si>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</si>
  <si>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</si>
  <si>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</si>
  <si>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</si>
  <si>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</si>
  <si>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</si>
  <si>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</si>
  <si>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</si>
  <si>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</si>
  <si>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</si>
  <si>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</si>
  <si>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</si>
  <si>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</si>
  <si>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</si>
  <si>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</si>
  <si>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</si>
  <si>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</si>
  <si>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</si>
  <si>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</si>
  <si>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</si>
  <si>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</si>
  <si>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</si>
  <si>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</si>
  <si>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</si>
  <si>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</si>
  <si>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</si>
  <si>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</si>
  <si>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</si>
  <si>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</si>
  <si>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</si>
  <si>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</si>
  <si>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</si>
  <si>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</si>
  <si>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</si>
  <si>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</si>
  <si>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</si>
  <si>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</si>
  <si>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</si>
  <si>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</si>
  <si>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</si>
  <si>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</si>
  <si>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</si>
  <si>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</si>
  <si>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</si>
  <si>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</si>
  <si>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</si>
  <si>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</si>
  <si>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</si>
  <si>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</si>
  <si>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</si>
  <si>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</si>
  <si>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</si>
  <si>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</si>
  <si>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</si>
  <si>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</si>
  <si>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</si>
  <si>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</si>
  <si>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</si>
  <si>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</si>
  <si>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</si>
  <si>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</si>
  <si>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</si>
  <si>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</si>
  <si>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</si>
  <si>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</si>
  <si>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</si>
  <si>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</si>
  <si>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</si>
  <si>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</si>
  <si>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</si>
  <si>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</si>
  <si>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</si>
  <si>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</si>
  <si>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</si>
  <si>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</si>
  <si>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</si>
  <si>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</si>
  <si>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</si>
  <si>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</si>
  <si>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</si>
  <si>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</si>
  <si>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</si>
  <si>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</si>
  <si>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</si>
  <si>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</si>
  <si>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</si>
  <si>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</si>
  <si>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</si>
  <si>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</si>
  <si>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</si>
  <si>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</si>
  <si>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</si>
  <si>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</si>
  <si>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</si>
  <si>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</si>
  <si>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</si>
  <si>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</si>
  <si>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</si>
  <si>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</si>
  <si>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</si>
  <si>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</si>
  <si>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</si>
  <si>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</si>
  <si>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</si>
  <si>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</si>
  <si>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</si>
  <si>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</si>
  <si>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</si>
  <si>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</si>
  <si>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</si>
  <si>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</si>
  <si>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</si>
  <si>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</si>
  <si>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</si>
  <si>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</si>
  <si>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</si>
  <si>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</si>
  <si>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</si>
  <si>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</si>
  <si>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</si>
  <si>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</si>
  <si>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</si>
  <si>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</si>
  <si>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</si>
  <si>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</si>
  <si>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</si>
  <si>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</si>
  <si>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</si>
  <si>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</si>
  <si>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</si>
  <si>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</si>
  <si>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</si>
  <si>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</si>
  <si>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</si>
  <si>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</si>
  <si>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</si>
  <si>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</si>
  <si>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</si>
  <si>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</si>
  <si>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</si>
  <si>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</si>
  <si>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</si>
  <si>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</si>
  <si>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</si>
  <si>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</si>
  <si>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</si>
  <si>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</si>
  <si>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</si>
  <si>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</si>
  <si>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</si>
  <si>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</si>
  <si>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</si>
  <si>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</si>
  <si>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</si>
  <si>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</si>
  <si>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</si>
  <si>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</si>
  <si>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</si>
  <si>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</si>
  <si>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</si>
  <si>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</si>
  <si>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</si>
  <si>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</si>
  <si>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</si>
  <si>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</si>
  <si>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</si>
  <si>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</si>
  <si>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</si>
  <si>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</si>
  <si>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</si>
  <si>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</si>
  <si>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</si>
  <si>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</si>
  <si>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</si>
  <si>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</si>
  <si>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</si>
  <si>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</si>
  <si>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</si>
  <si>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</si>
  <si>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</si>
  <si>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</si>
  <si>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</si>
  <si>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</si>
  <si>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</si>
  <si>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</si>
  <si>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</si>
  <si>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</si>
  <si>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</si>
  <si>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</si>
  <si>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</si>
  <si>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</si>
  <si>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</si>
  <si>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</si>
  <si>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</si>
  <si>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</si>
  <si>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</si>
  <si>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</si>
  <si>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</si>
  <si>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</si>
  <si>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</si>
  <si>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</si>
  <si>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</si>
  <si>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</si>
  <si>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</si>
  <si>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</si>
  <si>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</si>
  <si>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</si>
  <si>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</si>
  <si>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</si>
  <si>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</si>
  <si>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</si>
  <si>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</si>
  <si>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</si>
  <si>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</si>
  <si>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</si>
  <si>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</si>
  <si>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</si>
  <si>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</si>
  <si>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</si>
  <si>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</si>
  <si>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</si>
  <si>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</si>
  <si>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</si>
  <si>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</si>
  <si>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</si>
  <si>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</si>
  <si>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</si>
  <si>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</si>
  <si>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</si>
  <si>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</si>
  <si>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</si>
  <si>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</si>
  <si>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</si>
  <si>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</si>
  <si>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</si>
  <si>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</si>
  <si>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</si>
  <si>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</si>
  <si>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</si>
  <si>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</si>
  <si>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</si>
  <si>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</si>
  <si>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</si>
  <si>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</si>
  <si>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</si>
  <si>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</si>
  <si>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</si>
  <si>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</si>
  <si>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</si>
  <si>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</si>
  <si>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</si>
  <si>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</si>
  <si>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</si>
  <si>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</si>
  <si>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</si>
  <si>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</si>
  <si>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</si>
  <si>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</si>
  <si>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</si>
  <si>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</si>
  <si>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</si>
  <si>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</si>
  <si>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</si>
  <si>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</si>
  <si>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</si>
  <si>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</si>
  <si>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</si>
  <si>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</si>
  <si>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</si>
  <si>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</si>
  <si>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</si>
  <si>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</si>
  <si>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</si>
  <si>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</si>
  <si>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</si>
  <si>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</si>
  <si>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</si>
  <si>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</si>
  <si>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</si>
  <si>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</si>
  <si>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</si>
  <si>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</si>
  <si>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</si>
  <si>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</si>
  <si>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</si>
  <si>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</si>
  <si>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</si>
  <si>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</si>
  <si>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</si>
  <si>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</si>
  <si>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</si>
  <si>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</si>
  <si>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</si>
  <si>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</si>
  <si>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</si>
  <si>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</si>
  <si>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</si>
  <si>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</si>
  <si>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</si>
  <si>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</si>
  <si>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</si>
  <si>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</si>
  <si>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</si>
  <si>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</si>
  <si>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</si>
  <si>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</si>
  <si>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</si>
  <si>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</si>
  <si>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</si>
  <si>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</si>
  <si>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</si>
  <si>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</si>
  <si>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</si>
  <si>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</si>
  <si>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</si>
  <si>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</si>
  <si>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</si>
  <si>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</si>
  <si>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</si>
  <si>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</si>
  <si>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</si>
  <si>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</si>
  <si>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</si>
  <si>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</si>
  <si>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</si>
  <si>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</si>
  <si>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</si>
  <si>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</si>
  <si>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</si>
  <si>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</si>
  <si>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</si>
  <si>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</si>
  <si>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</si>
  <si>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</si>
  <si>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</si>
  <si>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</si>
  <si>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</si>
  <si>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</si>
  <si>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</si>
  <si>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</si>
  <si>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</si>
  <si>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</si>
  <si>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</si>
  <si>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</si>
  <si>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</si>
  <si>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</si>
  <si>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</si>
  <si>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</si>
  <si>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</si>
  <si>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</si>
  <si>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</si>
  <si>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</si>
  <si>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</si>
  <si>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</si>
  <si>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</si>
  <si>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</si>
  <si>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</si>
  <si>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</si>
  <si>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</si>
  <si>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</si>
  <si>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</si>
  <si>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</si>
  <si>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</si>
  <si>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</si>
  <si>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</si>
  <si>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</si>
  <si>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</si>
  <si>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</si>
  <si>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</si>
  <si>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</si>
  <si>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</si>
  <si>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</si>
  <si>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</si>
  <si>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</si>
  <si>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</si>
  <si>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</si>
  <si>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</si>
  <si>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</si>
  <si>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</si>
  <si>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</si>
  <si>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</si>
  <si>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</si>
  <si>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</si>
  <si>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</si>
  <si>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</si>
  <si>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</si>
  <si>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</si>
  <si>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</si>
  <si>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</si>
  <si>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</si>
  <si>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</si>
  <si>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</si>
  <si>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</si>
  <si>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</si>
  <si>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</si>
  <si>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</si>
  <si>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</si>
  <si>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</si>
  <si>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</si>
  <si>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</si>
  <si>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</si>
  <si>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</si>
  <si>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</si>
  <si>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</si>
  <si>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</si>
  <si>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</si>
  <si>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</si>
  <si>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</si>
  <si>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</si>
  <si>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</si>
  <si>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</si>
  <si>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</si>
  <si>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</si>
  <si>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</si>
  <si>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</si>
  <si>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</si>
  <si>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</si>
  <si>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</si>
  <si>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</si>
  <si>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</si>
  <si>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</si>
  <si>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</si>
  <si>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</si>
  <si>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</si>
  <si>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</si>
  <si>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</si>
  <si>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</si>
  <si>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</si>
  <si>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</si>
  <si>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</si>
  <si>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</si>
  <si>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</si>
  <si>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</si>
  <si>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</si>
  <si>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</si>
  <si>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</si>
  <si>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</si>
  <si>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</si>
  <si>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</si>
  <si>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</si>
  <si>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</si>
  <si>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</si>
  <si>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</si>
  <si>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</si>
  <si>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</si>
  <si>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</si>
  <si>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</si>
  <si>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</si>
  <si>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</si>
  <si>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</si>
  <si>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</si>
  <si>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</si>
  <si>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</si>
  <si>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</si>
  <si>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</si>
  <si>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</si>
  <si>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</si>
  <si>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</si>
  <si>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</si>
  <si>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</si>
  <si>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</si>
  <si>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</si>
  <si>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</si>
  <si>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</si>
  <si>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</si>
  <si>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</si>
  <si>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</si>
  <si>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</si>
  <si>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</si>
  <si>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</si>
  <si>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</si>
  <si>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</si>
  <si>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</si>
  <si>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</si>
  <si>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</si>
  <si>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</si>
  <si>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</si>
  <si>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</si>
  <si>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</si>
  <si>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</si>
  <si>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</si>
  <si>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</si>
  <si>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</si>
  <si>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</si>
  <si>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</si>
  <si>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</si>
  <si>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</si>
  <si>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</si>
  <si>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</si>
  <si>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</si>
  <si>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</si>
  <si>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</si>
  <si>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</si>
  <si>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</si>
  <si>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</si>
  <si>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</si>
  <si>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</si>
  <si>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</si>
  <si>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</si>
  <si>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</si>
  <si>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</si>
  <si>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</si>
  <si>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</si>
  <si>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</si>
  <si>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</si>
  <si>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</si>
  <si>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</si>
  <si>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</si>
  <si>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</si>
  <si>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</si>
  <si>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</si>
  <si>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</si>
  <si>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</si>
  <si>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</si>
  <si>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</si>
  <si>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</si>
  <si>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</si>
  <si>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</si>
  <si>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</si>
  <si>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</si>
  <si>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</si>
  <si>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</si>
  <si>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</si>
  <si>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</si>
  <si>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</si>
  <si>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</si>
  <si>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</si>
  <si>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</si>
  <si>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</si>
  <si>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</si>
  <si>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</si>
  <si>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</si>
  <si>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</si>
  <si>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</si>
  <si>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</si>
  <si>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</si>
  <si>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</si>
  <si>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</si>
  <si>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</si>
  <si>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</si>
  <si>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</si>
  <si>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</si>
  <si>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</si>
  <si>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</si>
  <si>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</si>
  <si>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</si>
  <si>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</si>
  <si>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</si>
  <si>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</si>
  <si>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</si>
  <si>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</si>
  <si>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</si>
  <si>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</si>
  <si>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</si>
  <si>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</si>
  <si>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</si>
  <si>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</si>
  <si>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</si>
  <si>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</si>
  <si>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</si>
  <si>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</si>
  <si>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</si>
  <si>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</si>
  <si>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</si>
  <si>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</si>
  <si>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</si>
  <si>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</si>
  <si>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</si>
  <si>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</si>
  <si>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</si>
  <si>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</si>
  <si>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</si>
  <si>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</si>
  <si>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</si>
  <si>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</si>
  <si>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</si>
  <si>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</si>
  <si>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</si>
  <si>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</si>
  <si>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</si>
  <si>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</si>
  <si>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</si>
  <si>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</si>
  <si>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</si>
  <si>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</si>
  <si>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</si>
  <si>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</si>
  <si>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</si>
  <si>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</si>
  <si>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</si>
  <si>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</si>
  <si>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</si>
  <si>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</si>
  <si>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</si>
  <si>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</si>
  <si>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</si>
  <si>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</si>
  <si>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</si>
  <si>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</si>
  <si>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</si>
  <si>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</si>
  <si>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</si>
  <si>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</si>
  <si>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</si>
  <si>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</si>
  <si>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</si>
  <si>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</si>
  <si>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</si>
  <si>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</si>
  <si>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</si>
  <si>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</si>
  <si>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</si>
  <si>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</si>
  <si>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</si>
  <si>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</si>
  <si>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</si>
  <si>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</si>
  <si>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</si>
  <si>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</si>
  <si>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</si>
  <si>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</si>
  <si>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</si>
  <si>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</si>
  <si>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</si>
  <si>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</si>
  <si>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</si>
  <si>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</si>
  <si>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</si>
  <si>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</si>
  <si>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</si>
  <si>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</si>
  <si>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</si>
  <si>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</si>
  <si>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</si>
  <si>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</si>
  <si>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</si>
  <si>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</si>
  <si>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</si>
  <si>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</si>
  <si>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</si>
  <si>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</si>
  <si>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</si>
  <si>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</si>
  <si>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</si>
  <si>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</si>
  <si>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</si>
  <si>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</si>
  <si>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</si>
  <si>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</si>
  <si>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</si>
  <si>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</si>
  <si>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</si>
  <si>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</si>
  <si>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</si>
  <si>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</si>
  <si>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</si>
  <si>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</si>
  <si>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</si>
  <si>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</si>
  <si>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</si>
  <si>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</si>
  <si>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</si>
  <si>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</si>
  <si>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</si>
  <si>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</si>
  <si>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</si>
  <si>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</si>
  <si>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</si>
  <si>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</si>
  <si>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</si>
  <si>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</si>
  <si>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</si>
  <si>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</si>
  <si>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</si>
  <si>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</si>
  <si>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</si>
  <si>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</si>
  <si>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</si>
  <si>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</si>
  <si>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</si>
  <si>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</si>
  <si>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</si>
  <si>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</si>
  <si>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</si>
  <si>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</si>
  <si>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</si>
  <si>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</si>
  <si>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</si>
  <si>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</si>
  <si>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</si>
  <si>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</si>
  <si>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</si>
  <si>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</si>
  <si>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</si>
  <si>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</si>
  <si>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</si>
  <si>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</si>
  <si>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</si>
  <si>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</si>
  <si>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</si>
  <si>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</si>
  <si>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</si>
  <si>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</si>
  <si>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</si>
  <si>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</si>
  <si>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</si>
  <si>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</si>
  <si>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</si>
  <si>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</si>
  <si>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</si>
  <si>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</si>
  <si>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</si>
  <si>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</si>
  <si>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</si>
  <si>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</si>
  <si>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</si>
  <si>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</si>
  <si>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</si>
  <si>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</si>
  <si>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</si>
  <si>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</si>
  <si>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</si>
  <si>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</si>
  <si>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</si>
  <si>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</si>
  <si>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</si>
  <si>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</si>
  <si>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</si>
  <si>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</si>
  <si>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</si>
  <si>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</si>
  <si>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</si>
  <si>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</si>
  <si>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</si>
  <si>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</si>
  <si>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</si>
  <si>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</si>
  <si>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</si>
  <si>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</si>
  <si>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</si>
  <si>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</si>
  <si>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</si>
  <si>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</si>
  <si>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</si>
  <si>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</si>
  <si>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</si>
  <si>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</si>
  <si>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</si>
  <si>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</si>
  <si>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</si>
  <si>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</si>
  <si>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</si>
  <si>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</si>
  <si>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</si>
  <si>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</si>
  <si>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</si>
  <si>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</si>
  <si>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</si>
  <si>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</si>
  <si>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</si>
  <si>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</si>
  <si>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</si>
  <si>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</si>
  <si>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</si>
  <si>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</si>
  <si>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</si>
  <si>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</si>
  <si>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</si>
  <si>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</si>
  <si>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</si>
  <si>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</si>
  <si>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</si>
  <si>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</si>
  <si>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</si>
  <si>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</si>
  <si>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</si>
  <si>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</si>
  <si>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</si>
  <si>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</si>
  <si>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</si>
  <si>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</si>
  <si>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</si>
  <si>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</si>
  <si>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</si>
  <si>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</si>
  <si>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</si>
  <si>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</si>
  <si>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</si>
  <si>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</si>
  <si>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</si>
  <si>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</si>
  <si>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</si>
  <si>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</si>
  <si>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</si>
  <si>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</si>
  <si>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</si>
  <si>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</si>
  <si>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</si>
  <si>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</si>
  <si>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</si>
  <si>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</si>
  <si>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</si>
  <si>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</si>
  <si>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</si>
  <si>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</si>
  <si>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</si>
  <si>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</si>
  <si>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</si>
  <si>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</si>
  <si>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</si>
  <si>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</si>
  <si>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</si>
  <si>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</si>
  <si>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</si>
  <si>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</si>
  <si>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</si>
  <si>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</si>
  <si>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</si>
  <si>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</si>
  <si>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</si>
  <si>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</si>
  <si>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</si>
  <si>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</si>
  <si>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</si>
  <si>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</si>
  <si>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</si>
  <si>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</si>
  <si>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</si>
  <si>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</si>
  <si>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</si>
  <si>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</si>
  <si>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</si>
  <si>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</si>
  <si>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</si>
  <si>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</si>
  <si>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</si>
  <si>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</si>
  <si>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</si>
  <si>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</si>
  <si>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</si>
  <si>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</si>
  <si>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</si>
  <si>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</si>
  <si>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</si>
  <si>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</si>
  <si>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</si>
  <si>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</si>
  <si>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</si>
  <si>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</si>
  <si>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</si>
  <si>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</si>
  <si>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</si>
  <si>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</si>
  <si>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</si>
  <si>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</si>
  <si>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</si>
  <si>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</si>
  <si>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</si>
  <si>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</si>
  <si>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</si>
  <si>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</si>
  <si>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</si>
  <si>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</si>
  <si>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</si>
  <si>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</si>
  <si>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</si>
  <si>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</si>
  <si>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</si>
  <si>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</si>
  <si>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</si>
  <si>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</si>
  <si>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</si>
  <si>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</si>
  <si>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</si>
  <si>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</si>
  <si>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</si>
  <si>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</si>
  <si>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</si>
  <si>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</si>
  <si>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</si>
  <si>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</si>
  <si>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</si>
  <si>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</si>
  <si>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</si>
  <si>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</si>
  <si>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</si>
  <si>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</si>
  <si>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</si>
  <si>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</si>
  <si>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</si>
  <si>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</si>
  <si>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</si>
  <si>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</si>
  <si>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</si>
  <si>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</si>
  <si>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</si>
  <si>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</si>
  <si>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</si>
  <si>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</si>
  <si>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</si>
  <si>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</si>
  <si>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</si>
  <si>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</si>
  <si>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</si>
  <si>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</si>
  <si>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</si>
  <si>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</si>
  <si>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</si>
  <si>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</si>
  <si>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</si>
  <si>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</si>
  <si>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</si>
  <si>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</si>
  <si>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</si>
  <si>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</si>
  <si>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</si>
  <si>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</si>
  <si>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</si>
  <si>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</si>
  <si>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</si>
  <si>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</si>
  <si>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</si>
  <si>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</si>
  <si>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</si>
  <si>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</si>
  <si>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</si>
  <si>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</si>
  <si>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</si>
  <si>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</si>
  <si>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</si>
  <si>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</si>
  <si>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</si>
  <si>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</si>
  <si>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</si>
  <si>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</si>
  <si>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</si>
  <si>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</si>
  <si>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</si>
  <si>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</si>
  <si>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</si>
  <si>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</si>
  <si>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</si>
  <si>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</si>
  <si>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</si>
  <si>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</si>
  <si>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</si>
  <si>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</si>
  <si>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</si>
  <si>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</si>
  <si>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</si>
  <si>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</si>
  <si>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</si>
  <si>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</si>
  <si>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</si>
  <si>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</si>
  <si>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</si>
  <si>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</si>
  <si>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</si>
  <si>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</si>
  <si>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</si>
  <si>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</si>
  <si>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</si>
  <si>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</si>
  <si>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</si>
  <si>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</si>
  <si>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</si>
  <si>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</si>
  <si>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</si>
  <si>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</si>
  <si>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</si>
  <si>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</si>
  <si>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</si>
  <si>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</si>
  <si>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</si>
  <si>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</si>
  <si>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</si>
  <si>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</si>
  <si>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</si>
  <si>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</si>
  <si>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</si>
  <si>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</si>
  <si>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</si>
  <si>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</si>
  <si>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</si>
  <si>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</si>
  <si>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</si>
  <si>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</si>
  <si>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</si>
  <si>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</si>
  <si>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</si>
  <si>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</si>
  <si>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</si>
  <si>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</si>
  <si>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</si>
  <si>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</si>
  <si>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</si>
  <si>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</si>
  <si>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</si>
  <si>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</si>
  <si>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</si>
  <si>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</si>
  <si>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</si>
  <si>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</si>
  <si>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</si>
  <si>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</si>
  <si>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</si>
  <si>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</si>
  <si>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</si>
  <si>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</si>
  <si>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</si>
  <si>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</si>
  <si>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</si>
  <si>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</si>
  <si>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</si>
  <si>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</si>
  <si>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</si>
  <si>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</si>
  <si>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</si>
  <si>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</si>
  <si>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</si>
  <si>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</si>
  <si>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</si>
  <si>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</si>
  <si>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</si>
  <si>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</si>
  <si>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</si>
  <si>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</si>
  <si>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</si>
  <si>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</si>
  <si>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</si>
  <si>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</si>
  <si>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</si>
  <si>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</si>
  <si>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</si>
  <si>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</si>
  <si>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</si>
  <si>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</si>
  <si>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</si>
  <si>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</si>
  <si>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</si>
  <si>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</si>
  <si>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</si>
  <si>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</si>
  <si>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</si>
  <si>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</si>
  <si>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</si>
  <si>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</si>
  <si>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</si>
  <si>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</si>
  <si>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</si>
  <si>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</si>
  <si>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</si>
  <si>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</si>
  <si>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</si>
  <si>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</si>
  <si>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</si>
  <si>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</si>
  <si>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</si>
  <si>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</si>
  <si>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</si>
  <si>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</si>
  <si>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</si>
  <si>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</si>
  <si>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</si>
  <si>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</si>
  <si>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</si>
  <si>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</si>
  <si>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</si>
  <si>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</si>
  <si>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</si>
  <si>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</si>
  <si>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</si>
  <si>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</si>
  <si>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</si>
  <si>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</si>
  <si>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</si>
  <si>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</si>
  <si>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</si>
  <si>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</si>
  <si>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</si>
  <si>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</si>
  <si>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</si>
  <si>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</si>
  <si>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</si>
  <si>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</si>
  <si>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</si>
  <si>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</si>
  <si>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</si>
  <si>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</si>
  <si>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</si>
  <si>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</si>
  <si>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</si>
  <si>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</si>
  <si>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</si>
  <si>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</si>
  <si>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</si>
  <si>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</si>
  <si>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</si>
  <si>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</si>
  <si>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</si>
  <si>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</si>
  <si>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</si>
  <si>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</si>
  <si>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</si>
  <si>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</si>
  <si>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</si>
  <si>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</si>
  <si>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</si>
  <si>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</si>
  <si>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</si>
  <si>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</si>
  <si>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</si>
  <si>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</si>
  <si>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</si>
  <si>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</si>
  <si>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</si>
  <si>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</si>
  <si>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</si>
  <si>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</si>
  <si>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</si>
  <si>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</si>
  <si>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</si>
  <si>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</si>
  <si>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</si>
  <si>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</si>
  <si>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</si>
  <si>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</si>
  <si>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</si>
  <si>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</si>
  <si>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</si>
  <si>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</si>
  <si>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</si>
  <si>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</si>
  <si>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</si>
  <si>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</si>
  <si>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</si>
  <si>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</si>
  <si>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</si>
  <si>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</si>
  <si>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</si>
  <si>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</si>
  <si>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</si>
  <si>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</si>
  <si>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</si>
  <si>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</si>
  <si>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</si>
  <si>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</si>
  <si>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</si>
  <si>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</si>
  <si>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</si>
  <si>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</si>
  <si>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</si>
  <si>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</si>
  <si>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</si>
  <si>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</si>
  <si>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</si>
  <si>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</si>
  <si>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</si>
  <si>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</si>
  <si>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</si>
  <si>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</si>
  <si>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</si>
  <si>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</si>
  <si>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</si>
  <si>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</si>
  <si>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</si>
  <si>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</si>
  <si>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</si>
  <si>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</si>
  <si>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</si>
  <si>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</si>
  <si>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</si>
  <si>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</si>
  <si>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</si>
  <si>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</si>
  <si>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</si>
  <si>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</si>
  <si>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</si>
  <si>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</si>
  <si>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</si>
  <si>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</si>
  <si>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</si>
  <si>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</si>
  <si>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</si>
  <si>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</si>
  <si>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</si>
  <si>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</si>
  <si>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</si>
  <si>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</si>
  <si>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</si>
  <si>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</si>
  <si>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</si>
  <si>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</si>
  <si>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</si>
  <si>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</si>
  <si>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</si>
  <si>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</si>
  <si>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</si>
  <si>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</si>
  <si>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</si>
  <si>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</si>
  <si>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</si>
  <si>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</si>
  <si>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</si>
  <si>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</si>
  <si>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</si>
  <si>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</si>
  <si>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</si>
  <si>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</si>
  <si>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</si>
  <si>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</si>
  <si>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</si>
  <si>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</si>
  <si>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</si>
  <si>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</si>
  <si>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</si>
  <si>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</si>
  <si>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</si>
  <si>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</si>
  <si>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</si>
  <si>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</si>
  <si>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</si>
  <si>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</si>
  <si>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</si>
  <si>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</si>
  <si>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</si>
  <si>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</si>
  <si>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</si>
  <si>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</si>
  <si>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</si>
  <si>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</si>
  <si>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</si>
  <si>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</si>
  <si>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</si>
  <si>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</si>
  <si>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</si>
  <si>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</si>
  <si>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</si>
  <si>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</si>
  <si>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</si>
  <si>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</si>
  <si>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</si>
  <si>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</si>
  <si>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</si>
  <si>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</si>
  <si>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</si>
  <si>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</si>
  <si>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</si>
  <si>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</si>
  <si>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</si>
  <si>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</si>
  <si>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</si>
  <si>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</si>
  <si>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</si>
  <si>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</si>
  <si>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</si>
  <si>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</si>
  <si>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</si>
  <si>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</si>
  <si>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</si>
  <si>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</si>
  <si>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</si>
  <si>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</si>
  <si>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</si>
  <si>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</si>
  <si>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</si>
  <si>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</si>
  <si>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</si>
  <si>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</si>
  <si>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</si>
  <si>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</si>
  <si>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</si>
  <si>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</si>
  <si>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</si>
  <si>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</si>
  <si>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</si>
  <si>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</si>
  <si>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</si>
  <si>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</si>
  <si>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</si>
  <si>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</si>
  <si>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</si>
  <si>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</si>
  <si>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</si>
  <si>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</si>
  <si>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</si>
  <si>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</si>
  <si>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</si>
  <si>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</si>
  <si>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</si>
  <si>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</si>
  <si>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</si>
  <si>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</si>
  <si>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</si>
  <si>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</si>
  <si>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</si>
  <si>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</si>
  <si>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</si>
  <si>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</si>
  <si>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</si>
  <si>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</si>
  <si>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</si>
  <si>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</si>
  <si>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</si>
  <si>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</si>
  <si>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</si>
  <si>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</si>
  <si>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</si>
  <si>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</si>
  <si>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</si>
  <si>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</si>
  <si>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</si>
  <si>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</si>
  <si>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</si>
  <si>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</si>
  <si>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</si>
  <si>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</si>
  <si>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</si>
  <si>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</si>
  <si>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</si>
  <si>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</si>
  <si>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</si>
  <si>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</si>
  <si>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</si>
  <si>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</si>
  <si>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</si>
  <si>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</si>
  <si>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</si>
  <si>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</si>
  <si>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</si>
  <si>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</si>
  <si>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</si>
  <si>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</si>
  <si>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</si>
  <si>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</si>
  <si>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</si>
  <si>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</si>
  <si>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</si>
  <si>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</si>
  <si>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</si>
  <si>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</si>
  <si>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</si>
  <si>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</si>
  <si>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</si>
  <si>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</si>
  <si>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</si>
  <si>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</si>
  <si>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</si>
  <si>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</si>
  <si>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</si>
  <si>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</si>
  <si>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</si>
  <si>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</si>
  <si>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</si>
  <si>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</si>
  <si>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</si>
  <si>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</si>
  <si>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</si>
  <si>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</si>
  <si>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</si>
  <si>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</si>
  <si>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</si>
  <si>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</si>
  <si>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</si>
  <si>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</si>
  <si>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</si>
  <si>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</si>
  <si>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</si>
  <si>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</si>
  <si>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</si>
  <si>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</si>
  <si>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</si>
  <si>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</si>
  <si>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</si>
  <si>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</si>
  <si>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</si>
  <si>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</si>
  <si>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</si>
  <si>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</si>
  <si>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</si>
  <si>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</si>
  <si>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</si>
  <si>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</si>
  <si>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</si>
  <si>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</si>
  <si>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</si>
  <si>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</si>
  <si>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</si>
  <si>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</si>
  <si>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</si>
  <si>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</si>
  <si>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</si>
  <si>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</si>
  <si>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</si>
  <si>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</si>
  <si>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</si>
  <si>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</si>
  <si>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</si>
  <si>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</si>
  <si>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</si>
  <si>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</si>
  <si>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</si>
  <si>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</si>
  <si>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</si>
  <si>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</si>
  <si>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</si>
  <si>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</si>
  <si>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</si>
  <si>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</si>
  <si>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</si>
  <si>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</si>
  <si>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</si>
  <si>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</si>
  <si>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</si>
  <si>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</si>
  <si>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</si>
  <si>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</si>
  <si>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</si>
  <si>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</si>
  <si>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</si>
  <si>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</si>
  <si>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</si>
  <si>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</si>
  <si>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</si>
  <si>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</si>
  <si>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</si>
  <si>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</si>
  <si>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</si>
  <si>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</si>
  <si>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</si>
  <si>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</si>
  <si>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</si>
  <si>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</si>
  <si>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</si>
  <si>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</si>
  <si>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</si>
  <si>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</si>
  <si>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</si>
  <si>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</si>
  <si>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</si>
  <si>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</si>
  <si>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</si>
  <si>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</si>
  <si>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</si>
  <si>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</si>
  <si>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</si>
  <si>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</si>
  <si>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</si>
  <si>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</si>
  <si>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</si>
  <si>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</si>
  <si>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</si>
  <si>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</si>
  <si>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</si>
  <si>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</si>
  <si>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</si>
  <si>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</si>
  <si>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</si>
  <si>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</si>
  <si>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</si>
  <si>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</si>
  <si>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</si>
  <si>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</si>
  <si>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</si>
  <si>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</si>
  <si>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</si>
  <si>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</si>
  <si>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</si>
  <si>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</si>
  <si>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</si>
  <si>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</si>
  <si>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</si>
  <si>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</si>
  <si>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</si>
  <si>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</si>
  <si>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</si>
  <si>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</si>
  <si>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</si>
  <si>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</si>
  <si>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</si>
  <si>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</si>
  <si>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</si>
  <si>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</si>
  <si>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</si>
  <si>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</si>
  <si>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</si>
  <si>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</si>
  <si>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</si>
  <si>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</si>
  <si>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</si>
  <si>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</si>
  <si>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</si>
  <si>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</si>
  <si>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</si>
  <si>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</si>
  <si>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</si>
  <si>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</si>
  <si>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</si>
  <si>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</si>
  <si>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</si>
  <si>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</si>
  <si>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</si>
  <si>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</si>
  <si>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</si>
  <si>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</si>
  <si>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</si>
  <si>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</si>
  <si>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</si>
  <si>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</si>
  <si>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</si>
  <si>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</si>
  <si>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</si>
  <si>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</si>
  <si>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</si>
  <si>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</si>
  <si>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</si>
  <si>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</si>
  <si>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</si>
  <si>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</si>
  <si>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</si>
  <si>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</si>
  <si>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</si>
  <si>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</si>
  <si>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</si>
  <si>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</si>
  <si>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</si>
  <si>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</si>
  <si>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</si>
  <si>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</si>
  <si>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</si>
  <si>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</si>
  <si>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</si>
  <si>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</si>
  <si>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</si>
  <si>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</si>
  <si>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</si>
  <si>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</si>
  <si>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</si>
  <si>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</si>
  <si>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</si>
  <si>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</si>
  <si>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</si>
  <si>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</si>
  <si>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</si>
  <si>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</si>
  <si>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</si>
  <si>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</si>
  <si>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</si>
  <si>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</si>
  <si>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</si>
  <si>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</si>
  <si>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</si>
  <si>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</si>
  <si>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</si>
  <si>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</si>
  <si>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</si>
  <si>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</si>
  <si>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</si>
  <si>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</si>
  <si>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</si>
  <si>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</si>
  <si>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</si>
  <si>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</si>
  <si>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</si>
  <si>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</si>
  <si>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</si>
  <si>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</si>
  <si>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</si>
  <si>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</si>
  <si>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</si>
  <si>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</si>
  <si>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</si>
  <si>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</si>
  <si>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</si>
  <si>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</si>
  <si>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</si>
  <si>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</si>
  <si>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</si>
  <si>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</si>
  <si>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</si>
  <si>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</si>
  <si>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</si>
  <si>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</si>
  <si>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</si>
  <si>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</si>
  <si>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</si>
  <si>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</si>
  <si>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</si>
  <si>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</si>
  <si>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</si>
  <si>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</si>
  <si>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</si>
  <si>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</si>
  <si>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</si>
  <si>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</si>
  <si>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</si>
  <si>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</si>
  <si>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</si>
  <si>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</si>
  <si>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</si>
  <si>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</si>
  <si>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</si>
  <si>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</si>
  <si>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</si>
  <si>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</si>
  <si>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</si>
  <si>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</si>
  <si>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</si>
  <si>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</si>
  <si>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</si>
  <si>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</si>
  <si>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</si>
  <si>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</si>
  <si>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</si>
  <si>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</si>
  <si>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</si>
  <si>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</si>
  <si>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</si>
  <si>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</si>
  <si>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</si>
  <si>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</si>
  <si>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</si>
  <si>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</si>
  <si>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</si>
  <si>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</si>
  <si>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</si>
  <si>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</si>
  <si>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</si>
  <si>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</si>
  <si>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</si>
  <si>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</si>
  <si>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</si>
  <si>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</si>
  <si>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</si>
  <si>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</si>
  <si>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</si>
  <si>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</si>
  <si>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</si>
  <si>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</si>
  <si>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</si>
  <si>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</si>
  <si>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</si>
  <si>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</si>
  <si>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</si>
  <si>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</si>
  <si>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</si>
  <si>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</si>
  <si>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</si>
  <si>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</si>
  <si>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</si>
  <si>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</si>
  <si>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</si>
  <si>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</si>
  <si>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</si>
  <si>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</si>
  <si>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</si>
  <si>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</si>
  <si>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</si>
  <si>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</si>
  <si>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</si>
  <si>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</si>
  <si>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</si>
  <si>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</si>
  <si>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</si>
  <si>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</si>
  <si>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</si>
  <si>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</si>
  <si>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</si>
  <si>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</si>
  <si>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</si>
  <si>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</si>
  <si>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</si>
  <si>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</si>
  <si>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</si>
  <si>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</si>
  <si>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</si>
  <si>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</si>
  <si>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</si>
  <si>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</si>
  <si>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</si>
  <si>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</si>
  <si>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</si>
  <si>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</si>
  <si>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</si>
  <si>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</si>
  <si>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</si>
  <si>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</si>
  <si>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</si>
  <si>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</si>
  <si>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</si>
  <si>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</si>
  <si>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</si>
  <si>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</si>
  <si>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</si>
  <si>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</si>
  <si>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</si>
  <si>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</si>
  <si>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</si>
  <si>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</si>
  <si>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</si>
  <si>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</si>
  <si>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</si>
  <si>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</si>
  <si>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</si>
  <si>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</si>
  <si>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</si>
  <si>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</si>
  <si>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</si>
  <si>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</si>
  <si>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</si>
  <si>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</si>
  <si>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</si>
  <si>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</si>
  <si>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</si>
  <si>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</si>
  <si>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</si>
  <si>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</si>
  <si>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</si>
  <si>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</si>
  <si>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</si>
  <si>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</si>
  <si>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</si>
  <si>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</si>
  <si>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</si>
  <si>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</si>
  <si>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</si>
  <si>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</si>
  <si>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</si>
  <si>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</si>
  <si>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</si>
  <si>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</si>
  <si>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</si>
  <si>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</si>
  <si>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</si>
  <si>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</si>
  <si>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</si>
  <si>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</si>
  <si>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</si>
  <si>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</si>
  <si>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</si>
  <si>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</si>
  <si>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</si>
  <si>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</si>
  <si>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</si>
  <si>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</si>
  <si>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</si>
  <si>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</si>
  <si>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</si>
  <si>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</si>
  <si>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</si>
  <si>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</si>
  <si>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</si>
  <si>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</si>
  <si>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</si>
  <si>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</si>
  <si>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</si>
  <si>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</si>
  <si>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</si>
  <si>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</si>
  <si>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</si>
  <si>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</si>
  <si>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</si>
  <si>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</si>
  <si>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</si>
  <si>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</si>
  <si>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</si>
  <si>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</si>
  <si>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</si>
  <si>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</si>
  <si>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</si>
  <si>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</si>
  <si>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</si>
  <si>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</si>
  <si>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</si>
  <si>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</si>
  <si>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</si>
  <si>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</si>
  <si>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</si>
  <si>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</si>
  <si>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</si>
  <si>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</si>
  <si>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</si>
  <si>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</si>
  <si>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</si>
  <si>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</si>
  <si>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</si>
  <si>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</si>
  <si>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</si>
  <si>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</si>
  <si>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</si>
  <si>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</si>
  <si>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</si>
  <si>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</si>
  <si>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</si>
  <si>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</si>
  <si>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</si>
  <si>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</si>
  <si>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</si>
  <si>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</si>
  <si>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</si>
  <si>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</si>
  <si>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</si>
  <si>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</si>
  <si>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</si>
  <si>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</si>
  <si>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</si>
  <si>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</si>
  <si>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</si>
  <si>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</si>
  <si>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</si>
  <si>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</si>
  <si>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</si>
  <si>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</si>
  <si>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</si>
  <si>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</si>
  <si>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</si>
  <si>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</si>
  <si>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</si>
  <si>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</si>
  <si>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</si>
  <si>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</si>
  <si>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</si>
  <si>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</si>
  <si>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</si>
  <si>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</si>
  <si>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</si>
  <si>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</si>
  <si>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</si>
  <si>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</si>
  <si>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</si>
  <si>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</si>
  <si>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</si>
  <si>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</si>
  <si>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</si>
  <si>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</si>
  <si>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</si>
  <si>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</si>
  <si>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</si>
  <si>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</si>
  <si>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</si>
  <si>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</si>
  <si>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</si>
  <si>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</si>
  <si>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</si>
  <si>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</si>
  <si>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</si>
  <si>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</si>
  <si>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</si>
  <si>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</si>
  <si>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</si>
  <si>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</si>
  <si>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</si>
  <si>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</si>
  <si>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</si>
  <si>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</si>
  <si>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</si>
  <si>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</si>
  <si>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</si>
  <si>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</si>
  <si>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</si>
  <si>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</si>
  <si>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</si>
  <si>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</si>
  <si>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</si>
  <si>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</si>
  <si>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</si>
  <si>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</si>
  <si>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</si>
  <si>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</si>
  <si>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</si>
  <si>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</si>
  <si>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</si>
  <si>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</si>
  <si>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</si>
  <si>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</si>
  <si>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</si>
  <si>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</si>
  <si>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</si>
  <si>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</si>
  <si>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</si>
  <si>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</si>
  <si>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</si>
  <si>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</si>
  <si>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</si>
  <si>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</si>
  <si>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</si>
  <si>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</si>
  <si>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</si>
  <si>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</si>
  <si>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</si>
  <si>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</si>
  <si>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</si>
  <si>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</si>
  <si>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</si>
  <si>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</si>
  <si>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</si>
  <si>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</si>
  <si>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</si>
  <si>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</si>
  <si>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</si>
  <si>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</si>
  <si>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</si>
  <si>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</si>
  <si>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</si>
  <si>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</si>
  <si>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</si>
  <si>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</si>
  <si>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</si>
  <si>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</si>
  <si>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</si>
  <si>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</si>
  <si>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</si>
  <si>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</si>
  <si>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</si>
  <si>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</si>
  <si>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</si>
  <si>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</si>
  <si>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</si>
  <si>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</si>
  <si>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</si>
  <si>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</si>
  <si>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</si>
  <si>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</si>
  <si>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</si>
  <si>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</si>
  <si>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</si>
  <si>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</si>
  <si>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</si>
  <si>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</si>
  <si>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</si>
  <si>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</si>
  <si>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</si>
  <si>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</si>
  <si>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</si>
  <si>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</si>
  <si>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</si>
  <si>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</si>
  <si>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</si>
  <si>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</si>
  <si>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</si>
  <si>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</si>
  <si>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</si>
  <si>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</si>
  <si>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</si>
  <si>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</si>
  <si>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</si>
  <si>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</si>
  <si>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</si>
  <si>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</si>
  <si>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</si>
  <si>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</si>
  <si>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</si>
  <si>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</si>
  <si>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</si>
  <si>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</si>
  <si>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</si>
  <si>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</si>
  <si>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</si>
  <si>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</si>
  <si>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</si>
  <si>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</si>
  <si>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</si>
  <si>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</si>
  <si>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</si>
  <si>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</si>
  <si>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</si>
  <si>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</si>
  <si>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</si>
  <si>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</si>
  <si>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</si>
  <si>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</si>
  <si>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</si>
  <si>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</si>
  <si>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</si>
  <si>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</si>
  <si>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</si>
  <si>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</si>
  <si>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</si>
  <si>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</si>
  <si>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</si>
  <si>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</si>
  <si>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</si>
  <si>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</si>
  <si>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</si>
  <si>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</si>
  <si>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</si>
  <si>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</si>
  <si>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</si>
  <si>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</si>
  <si>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</si>
  <si>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</si>
  <si>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</si>
  <si>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</si>
  <si>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</si>
  <si>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</si>
  <si>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</si>
  <si>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</si>
  <si>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</si>
  <si>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</si>
  <si>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</si>
  <si>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</si>
  <si>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</si>
  <si>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</si>
  <si>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</si>
  <si>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</si>
  <si>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</si>
  <si>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</si>
  <si>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</si>
  <si>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</si>
  <si>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</si>
  <si>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</si>
  <si>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</si>
  <si>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</si>
  <si>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</si>
  <si>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</si>
  <si>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</si>
  <si>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</si>
  <si>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</si>
  <si>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</si>
  <si>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</si>
  <si>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</si>
  <si>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</si>
  <si>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</si>
  <si>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</si>
  <si>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</si>
  <si>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</si>
  <si>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</si>
  <si>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</si>
  <si>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</si>
  <si>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</si>
  <si>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</si>
  <si>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</si>
  <si>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</si>
  <si>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</si>
  <si>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</si>
  <si>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</si>
  <si>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</si>
  <si>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</si>
  <si>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</si>
  <si>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</si>
  <si>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</si>
  <si>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</si>
  <si>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</si>
  <si>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</si>
  <si>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</si>
  <si>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</si>
  <si>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</si>
  <si>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</si>
  <si>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</si>
  <si>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</si>
  <si>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</si>
  <si>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</si>
  <si>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</si>
  <si>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</si>
  <si>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</si>
  <si>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</si>
  <si>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</si>
  <si>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</si>
  <si>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</si>
  <si>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</si>
  <si>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</si>
  <si>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</si>
  <si>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</si>
  <si>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</si>
  <si>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</si>
  <si>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</si>
  <si>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</si>
  <si>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</si>
  <si>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</si>
  <si>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</si>
  <si>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</si>
  <si>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</si>
  <si>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</si>
  <si>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</si>
  <si>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</si>
  <si>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</si>
  <si>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</si>
  <si>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</si>
  <si>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</si>
  <si>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</si>
  <si>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</si>
  <si>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</si>
  <si>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</si>
  <si>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</si>
  <si>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</si>
  <si>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</si>
  <si>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</si>
  <si>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</si>
  <si>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</si>
  <si>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</si>
  <si>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</si>
  <si>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</si>
  <si>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</si>
  <si>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</si>
  <si>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</si>
  <si>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</si>
  <si>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</si>
  <si>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</si>
  <si>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</si>
  <si>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</si>
  <si>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</si>
  <si>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</si>
  <si>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</si>
  <si>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</si>
  <si>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</si>
  <si>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</si>
  <si>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</si>
  <si>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</si>
  <si>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</si>
  <si>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</si>
  <si>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</si>
  <si>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</si>
  <si>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</si>
  <si>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</si>
  <si>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</si>
  <si>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</si>
  <si>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</si>
  <si>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</si>
  <si>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</si>
  <si>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</si>
  <si>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</si>
  <si>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</si>
  <si>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</si>
  <si>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</si>
  <si>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</si>
  <si>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</si>
  <si>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</si>
  <si>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</si>
  <si>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</si>
  <si>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</si>
  <si>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</si>
  <si>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</si>
  <si>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</si>
  <si>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</si>
  <si>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</si>
  <si>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</si>
  <si>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</si>
  <si>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</si>
  <si>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</si>
  <si>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</si>
  <si>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</si>
  <si>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</si>
  <si>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</si>
  <si>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</si>
  <si>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</si>
  <si>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</si>
  <si>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</si>
  <si>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</si>
  <si>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</si>
  <si>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</si>
  <si>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</si>
  <si>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</si>
  <si>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</si>
  <si>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</si>
  <si>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</si>
  <si>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</si>
  <si>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</si>
  <si>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</si>
  <si>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</si>
  <si>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</si>
  <si>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</si>
  <si>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</si>
  <si>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</si>
  <si>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</si>
  <si>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</si>
  <si>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</si>
  <si>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</si>
  <si>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</si>
  <si>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</si>
  <si>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</si>
  <si>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</si>
  <si>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</si>
  <si>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</si>
  <si>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</si>
  <si>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</si>
  <si>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</si>
  <si>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</si>
  <si>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</si>
  <si>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</si>
  <si>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</si>
  <si>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</si>
  <si>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</si>
  <si>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</si>
  <si>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</si>
  <si>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</si>
  <si>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</si>
  <si>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</si>
  <si>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</si>
  <si>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</si>
  <si>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</si>
  <si>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</si>
  <si>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</si>
  <si>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</si>
  <si>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</si>
  <si>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</si>
  <si>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</si>
  <si>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</si>
  <si>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</si>
  <si>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</si>
  <si>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</si>
  <si>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</si>
  <si>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</si>
  <si>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</si>
  <si>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</si>
  <si>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</si>
  <si>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</si>
  <si>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</si>
  <si>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</si>
  <si>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</si>
  <si>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</si>
  <si>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</si>
  <si>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</si>
  <si>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</si>
  <si>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</si>
  <si>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</si>
  <si>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</si>
  <si>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</si>
  <si>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</si>
  <si>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</si>
  <si>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</si>
  <si>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</si>
  <si>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</si>
  <si>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</si>
  <si>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</si>
  <si>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</si>
  <si>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</si>
  <si>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</si>
  <si>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</si>
  <si>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</si>
  <si>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</si>
  <si>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</si>
  <si>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</si>
  <si>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</si>
  <si>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</si>
  <si>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</si>
  <si>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</si>
  <si>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</si>
  <si>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</si>
  <si>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</si>
  <si>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</si>
  <si>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</si>
  <si>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</si>
  <si>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</si>
  <si>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</si>
  <si>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</si>
  <si>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</si>
  <si>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</si>
  <si>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</si>
  <si>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</si>
  <si>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</si>
  <si>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</si>
  <si>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</si>
  <si>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</si>
  <si>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</si>
  <si>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</si>
  <si>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</si>
  <si>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</si>
  <si>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</si>
  <si>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</si>
  <si>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</si>
  <si>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</si>
  <si>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</si>
  <si>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</si>
  <si>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</si>
  <si>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</si>
  <si>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</si>
  <si>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</si>
  <si>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</si>
  <si>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</si>
  <si>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</si>
  <si>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</si>
  <si>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</si>
  <si>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</si>
  <si>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</si>
  <si>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</si>
  <si>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</si>
  <si>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</si>
  <si>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</si>
  <si>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</si>
  <si>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</si>
  <si>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</si>
  <si>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</si>
  <si>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</si>
  <si>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</si>
  <si>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</si>
  <si>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</si>
  <si>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</si>
  <si>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</si>
  <si>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</si>
  <si>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</si>
  <si>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</si>
  <si>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</si>
  <si>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</si>
  <si>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</si>
  <si>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</si>
  <si>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</si>
  <si>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</si>
  <si>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</si>
  <si>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</si>
  <si>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</si>
  <si>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</si>
  <si>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</si>
  <si>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</si>
  <si>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</si>
  <si>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</si>
  <si>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</si>
  <si>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</si>
  <si>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</si>
  <si>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</si>
  <si>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</si>
  <si>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</si>
  <si>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</si>
  <si>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</si>
  <si>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</si>
  <si>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</si>
  <si>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</si>
  <si>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</si>
  <si>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</si>
  <si>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</si>
  <si>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</si>
  <si>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</si>
  <si>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</si>
  <si>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</si>
  <si>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</si>
  <si>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</si>
  <si>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</si>
  <si>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</si>
  <si>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</si>
  <si>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</si>
  <si>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</si>
  <si>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</si>
  <si>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</si>
  <si>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</si>
  <si>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</si>
  <si>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</si>
  <si>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</si>
  <si>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</si>
  <si>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</si>
  <si>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</si>
  <si>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</si>
  <si>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</si>
  <si>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</si>
  <si>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</si>
  <si>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</si>
  <si>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</si>
  <si>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</si>
  <si>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</si>
  <si>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</si>
  <si>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</si>
  <si>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</si>
  <si>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</si>
  <si>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</si>
  <si>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</si>
  <si>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</si>
  <si>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</si>
  <si>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</si>
  <si>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</si>
  <si>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</si>
  <si>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</si>
  <si>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</si>
  <si>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</si>
  <si>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</si>
  <si>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</si>
  <si>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</si>
  <si>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</si>
  <si>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</si>
  <si>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</si>
  <si>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</si>
  <si>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</si>
  <si>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</si>
  <si>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</si>
  <si>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</si>
  <si>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</si>
  <si>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</si>
  <si>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</si>
  <si>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</si>
  <si>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</si>
  <si>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</si>
  <si>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</si>
  <si>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</si>
  <si>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</si>
  <si>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</si>
  <si>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</si>
  <si>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</si>
  <si>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</si>
  <si>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</si>
  <si>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</si>
  <si>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</si>
  <si>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</si>
  <si>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</si>
  <si>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</si>
  <si>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</si>
  <si>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</si>
  <si>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</si>
  <si>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</si>
  <si>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</si>
  <si>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</si>
  <si>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</si>
  <si>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</si>
  <si>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</si>
  <si>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</si>
  <si>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</si>
  <si>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</si>
  <si>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</si>
  <si>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</si>
  <si>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</si>
  <si>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</si>
  <si>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</si>
  <si>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</si>
  <si>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</si>
  <si>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</si>
  <si>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</si>
  <si>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</si>
  <si>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</si>
  <si>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</si>
  <si>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</si>
  <si>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</si>
  <si>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</si>
  <si>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</si>
  <si>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</si>
  <si>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</si>
  <si>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</si>
  <si>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</si>
  <si>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</si>
  <si>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</si>
  <si>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</si>
  <si>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</si>
  <si>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</si>
  <si>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</si>
  <si>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</si>
  <si>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</si>
  <si>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</si>
  <si>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</si>
  <si>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</si>
  <si>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</si>
  <si>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</si>
  <si>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</si>
  <si>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</si>
  <si>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</si>
  <si>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</si>
  <si>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</si>
  <si>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</si>
  <si>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</si>
  <si>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</si>
  <si>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</si>
  <si>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</si>
  <si>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</si>
  <si>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</si>
  <si>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</si>
  <si>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</si>
  <si>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</si>
  <si>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</si>
  <si>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</si>
  <si>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</si>
  <si>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</si>
  <si>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</si>
  <si>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</si>
  <si>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</si>
  <si>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</si>
  <si>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</si>
  <si>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</si>
  <si>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</si>
  <si>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</si>
  <si>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</si>
  <si>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</si>
  <si>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</si>
  <si>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</si>
  <si>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</si>
  <si>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</si>
  <si>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</si>
  <si>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</si>
  <si>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</si>
  <si>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</si>
  <si>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</si>
  <si>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</si>
  <si>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</si>
  <si>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</si>
  <si>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</si>
  <si>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</si>
  <si>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</si>
  <si>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</si>
  <si>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</si>
  <si>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</si>
  <si>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</si>
  <si>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</si>
  <si>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</si>
  <si>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</si>
  <si>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</si>
  <si>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</si>
  <si>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</si>
  <si>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</si>
  <si>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</si>
  <si>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</si>
  <si>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</si>
  <si>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</si>
  <si>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</si>
  <si>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</si>
  <si>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</si>
  <si>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</si>
  <si>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</si>
  <si>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</si>
  <si>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</si>
  <si>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</si>
  <si>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</si>
  <si>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</si>
  <si>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</si>
  <si>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</si>
  <si>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</si>
  <si>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</si>
  <si>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</si>
  <si>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</si>
  <si>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</si>
  <si>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</si>
  <si>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</si>
  <si>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</si>
  <si>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</si>
  <si>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</si>
  <si>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</si>
  <si>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</si>
  <si>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</si>
  <si>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</si>
  <si>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</si>
  <si>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</si>
  <si>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</si>
  <si>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</si>
  <si>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</si>
  <si>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</si>
  <si>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</si>
  <si>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</si>
  <si>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</si>
  <si>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</si>
  <si>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</si>
  <si>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</si>
  <si>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</si>
  <si>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</si>
  <si>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</si>
  <si>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</si>
  <si>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</si>
  <si>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</si>
  <si>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</si>
  <si>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</si>
  <si>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</si>
  <si>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</si>
  <si>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</si>
  <si>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</si>
  <si>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</si>
  <si>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</si>
  <si>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</si>
  <si>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</si>
  <si>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</si>
  <si>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</si>
  <si>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</si>
  <si>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</si>
  <si>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</si>
  <si>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</si>
  <si>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</si>
  <si>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</si>
  <si>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</si>
  <si>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</si>
  <si>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</si>
  <si>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</si>
  <si>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</si>
  <si>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</si>
  <si>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</si>
  <si>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</si>
  <si>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</si>
  <si>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</si>
  <si>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</si>
  <si>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</si>
  <si>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</si>
  <si>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</si>
  <si>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</si>
  <si>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</si>
  <si>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</si>
  <si>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</si>
  <si>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</si>
  <si>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</si>
  <si>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</si>
  <si>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</si>
  <si>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</si>
  <si>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</si>
  <si>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</si>
  <si>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</si>
  <si>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</si>
  <si>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</si>
  <si>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</si>
  <si>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</si>
  <si>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</si>
  <si>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</si>
  <si>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</si>
  <si>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</si>
  <si>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</si>
  <si>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</si>
  <si>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</si>
  <si>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</si>
  <si>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</si>
  <si>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</si>
  <si>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</si>
  <si>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</si>
  <si>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</si>
  <si>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</si>
  <si>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</si>
  <si>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</si>
  <si>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</si>
  <si>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</si>
  <si>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</si>
  <si>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</si>
  <si>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</si>
  <si>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</si>
  <si>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</si>
  <si>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</si>
  <si>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</si>
  <si>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</si>
  <si>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</si>
  <si>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</si>
  <si>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</si>
  <si>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</si>
  <si>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</si>
  <si>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</si>
  <si>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</si>
  <si>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</si>
  <si>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</si>
  <si>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</si>
  <si>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</si>
  <si>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</si>
  <si>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</si>
  <si>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</si>
  <si>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</si>
  <si>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</si>
  <si>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</si>
  <si>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</si>
  <si>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</si>
  <si>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</si>
  <si>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</si>
  <si>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</si>
  <si>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</si>
  <si>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</si>
  <si>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</si>
  <si>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</si>
  <si>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</si>
  <si>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</si>
  <si>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</si>
  <si>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</si>
  <si>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</si>
  <si>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</si>
  <si>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</si>
  <si>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</si>
  <si>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</si>
  <si>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</si>
  <si>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</si>
  <si>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</si>
  <si>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</si>
  <si>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</si>
  <si>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</si>
  <si>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</si>
  <si>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</si>
  <si>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</si>
  <si>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</si>
  <si>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</si>
  <si>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</si>
  <si>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</si>
  <si>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</si>
  <si>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</si>
  <si>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</si>
  <si>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</si>
  <si>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</si>
  <si>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</si>
  <si>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</si>
  <si>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</si>
  <si>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</si>
  <si>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</si>
  <si>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</si>
  <si>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</si>
  <si>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</si>
  <si>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</si>
  <si>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</si>
  <si>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</si>
  <si>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</si>
  <si>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</si>
  <si>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</si>
  <si>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</si>
  <si>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</si>
  <si>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</si>
  <si>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</si>
  <si>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</si>
  <si>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</si>
  <si>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</si>
  <si>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</si>
  <si>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</si>
  <si>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</si>
  <si>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</si>
  <si>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</si>
  <si>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</si>
  <si>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</si>
  <si>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</si>
  <si>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</si>
  <si>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</si>
  <si>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</si>
  <si>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</si>
  <si>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</si>
  <si>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</si>
  <si>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</si>
  <si>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</si>
  <si>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</si>
  <si>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</si>
  <si>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</si>
  <si>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</si>
  <si>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</si>
  <si>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</si>
  <si>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</si>
  <si>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</si>
  <si>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</si>
  <si>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</si>
  <si>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</si>
  <si>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</si>
  <si>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</si>
  <si>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</si>
  <si>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</si>
  <si>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</si>
  <si>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</si>
  <si>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</si>
  <si>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</si>
  <si>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</si>
  <si>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</si>
  <si>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</si>
  <si>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</si>
  <si>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</si>
  <si>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</si>
  <si>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</si>
  <si>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</si>
  <si>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</si>
  <si>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</si>
  <si>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</si>
  <si>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</si>
  <si>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</si>
  <si>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</si>
  <si>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</si>
  <si>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</si>
  <si>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</si>
  <si>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</si>
  <si>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</si>
  <si>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</si>
  <si>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</si>
  <si>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</si>
  <si>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</si>
  <si>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</si>
  <si>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</si>
  <si>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</si>
  <si>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</si>
  <si>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</si>
  <si>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</si>
  <si>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</si>
  <si>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</si>
  <si>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</si>
  <si>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</si>
  <si>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</si>
  <si>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</si>
  <si>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</si>
  <si>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</si>
  <si>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</si>
  <si>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</si>
  <si>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</si>
  <si>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</si>
  <si>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</si>
  <si>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</si>
  <si>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</si>
  <si>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</si>
  <si>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</si>
  <si>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</si>
  <si>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</si>
  <si>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</si>
  <si>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</si>
  <si>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</si>
  <si>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</si>
  <si>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</si>
  <si>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</si>
  <si>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</si>
  <si>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</si>
  <si>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</si>
  <si>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</si>
  <si>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</si>
  <si>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</si>
  <si>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</si>
  <si>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</si>
  <si>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</si>
  <si>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</si>
  <si>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</si>
  <si>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</si>
  <si>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</si>
  <si>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</si>
  <si>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</si>
  <si>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</si>
  <si>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</si>
  <si>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</si>
  <si>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</si>
  <si>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</si>
  <si>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</si>
  <si>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</si>
  <si>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</si>
  <si>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</si>
  <si>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</si>
  <si>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</si>
  <si>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</si>
  <si>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</si>
  <si>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</si>
  <si>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</si>
  <si>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</si>
  <si>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</si>
  <si>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</si>
  <si>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</si>
  <si>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</si>
  <si>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</si>
  <si>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</si>
  <si>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</si>
  <si>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</si>
  <si>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</si>
  <si>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</si>
  <si>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</si>
  <si>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</si>
  <si>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</si>
  <si>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</si>
  <si>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</si>
  <si>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</si>
  <si>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</si>
  <si>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</si>
  <si>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</si>
  <si>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</si>
  <si>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</si>
  <si>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</si>
  <si>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</si>
  <si>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</si>
  <si>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</si>
  <si>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</si>
  <si>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</si>
  <si>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</si>
  <si>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</si>
  <si>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</si>
  <si>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</si>
  <si>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</si>
  <si>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</si>
  <si>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</si>
  <si>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</si>
  <si>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</si>
  <si>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</si>
  <si>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</si>
  <si>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</si>
  <si>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</si>
  <si>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</si>
  <si>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</si>
  <si>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</si>
  <si>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</si>
  <si>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</si>
  <si>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</si>
  <si>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</si>
  <si>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</si>
  <si>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</si>
  <si>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</si>
  <si>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</si>
  <si>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</si>
  <si>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</si>
  <si>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</si>
  <si>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</si>
  <si>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</si>
  <si>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</si>
  <si>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</si>
  <si>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</si>
  <si>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</si>
  <si>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</si>
  <si>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</si>
  <si>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</si>
  <si>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</si>
  <si>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</si>
  <si>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</si>
  <si>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</si>
  <si>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</si>
  <si>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</si>
  <si>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</si>
  <si>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</si>
  <si>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</si>
  <si>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</si>
  <si>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</si>
  <si>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</si>
  <si>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</si>
  <si>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</si>
  <si>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</si>
  <si>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</si>
  <si>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</si>
  <si>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</si>
  <si>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</si>
  <si>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</si>
  <si>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</si>
  <si>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</si>
  <si>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</si>
  <si>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</si>
  <si>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</si>
  <si>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</si>
  <si>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</si>
  <si>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</si>
  <si>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</si>
  <si>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</si>
  <si>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</si>
  <si>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</si>
  <si>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</si>
  <si>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</si>
  <si>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</si>
  <si>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</si>
  <si>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</si>
  <si>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</si>
  <si>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</si>
  <si>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</si>
  <si>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</si>
  <si>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</si>
  <si>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</si>
  <si>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</si>
  <si>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</si>
  <si>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</si>
  <si>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</si>
  <si>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</si>
  <si>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</si>
  <si>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</si>
  <si>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</si>
  <si>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</si>
  <si>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</si>
  <si>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</si>
  <si>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</si>
  <si>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</si>
  <si>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</si>
  <si>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</si>
  <si>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</si>
  <si>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</si>
  <si>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</si>
  <si>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</si>
  <si>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</si>
  <si>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</si>
  <si>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</si>
  <si>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</si>
  <si>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</si>
  <si>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</si>
  <si>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</si>
  <si>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</si>
  <si>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</si>
  <si>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</si>
  <si>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</si>
  <si>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</si>
  <si>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</si>
  <si>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</si>
  <si>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</si>
  <si>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</si>
  <si>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</si>
  <si>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</si>
  <si>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</si>
  <si>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</si>
  <si>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</si>
  <si>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</si>
  <si>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</si>
  <si>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</si>
  <si>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</si>
  <si>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</si>
  <si>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</si>
  <si>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</si>
  <si>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</si>
  <si>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</si>
  <si>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</si>
  <si>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</si>
  <si>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</si>
  <si>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</si>
  <si>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</si>
  <si>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</si>
  <si>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</si>
  <si>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</si>
  <si>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</si>
  <si>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</si>
  <si>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</si>
  <si>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</si>
  <si>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</si>
  <si>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</si>
  <si>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</si>
  <si>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</si>
  <si>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</si>
  <si>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</si>
  <si>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</si>
  <si>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</si>
  <si>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</si>
  <si>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</si>
  <si>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</si>
  <si>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</si>
  <si>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</si>
  <si>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</si>
  <si>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</si>
  <si>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</si>
  <si>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</si>
  <si>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</si>
  <si>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</si>
  <si>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</si>
  <si>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</si>
  <si>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</si>
  <si>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</si>
  <si>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</si>
  <si>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</si>
  <si>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</si>
  <si>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</si>
  <si>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</si>
  <si>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</si>
  <si>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</si>
  <si>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</si>
  <si>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</si>
  <si>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</si>
  <si>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</si>
  <si>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</si>
  <si>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</si>
  <si>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</si>
  <si>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</si>
  <si>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</si>
  <si>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</si>
  <si>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</si>
  <si>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</si>
  <si>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</si>
  <si>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</si>
  <si>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</si>
  <si>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</si>
  <si>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</si>
  <si>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</si>
  <si>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</si>
  <si>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</si>
  <si>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</si>
  <si>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</si>
  <si>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</si>
  <si>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</si>
  <si>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</si>
  <si>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</si>
  <si>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</si>
  <si>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</si>
  <si>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</si>
  <si>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</si>
  <si>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</si>
  <si>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</si>
  <si>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</si>
  <si>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</si>
  <si>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</si>
  <si>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</si>
  <si>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</si>
  <si>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</si>
  <si>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</si>
  <si>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</si>
  <si>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</si>
  <si>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</si>
  <si>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</si>
  <si>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</si>
  <si>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</si>
  <si>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</si>
  <si>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</si>
  <si>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</si>
  <si>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</si>
  <si>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</si>
  <si>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</si>
  <si>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</si>
  <si>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</si>
  <si>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</si>
  <si>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</si>
  <si>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</si>
  <si>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</si>
  <si>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</si>
  <si>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</si>
  <si>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</si>
  <si>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</si>
  <si>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</si>
  <si>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</si>
  <si>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</si>
  <si>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</si>
  <si>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</si>
  <si>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</si>
  <si>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</si>
  <si>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</si>
  <si>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</si>
  <si>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</si>
  <si>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</si>
  <si>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</si>
  <si>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</si>
  <si>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</si>
  <si>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</si>
  <si>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</si>
  <si>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</si>
  <si>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</si>
  <si>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</si>
  <si>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</si>
  <si>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</si>
  <si>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</si>
  <si>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</si>
  <si>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</si>
  <si>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</si>
  <si>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</si>
  <si>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</si>
  <si>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</si>
  <si>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</si>
  <si>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</si>
  <si>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</si>
  <si>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</si>
  <si>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</si>
  <si>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</si>
  <si>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</si>
  <si>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</si>
  <si>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</si>
  <si>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</si>
  <si>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</si>
  <si>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</si>
  <si>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</si>
  <si>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</si>
  <si>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</si>
  <si>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</si>
  <si>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</si>
  <si>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</si>
  <si>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</si>
  <si>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</si>
  <si>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</si>
  <si>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</si>
  <si>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</si>
  <si>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</si>
  <si>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</si>
  <si>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</si>
  <si>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</si>
  <si>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</si>
  <si>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</si>
  <si>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</si>
  <si>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</si>
  <si>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</si>
  <si>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</si>
  <si>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</si>
  <si>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</si>
  <si>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</si>
  <si>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</si>
  <si>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</si>
  <si>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</si>
  <si>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</si>
  <si>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</si>
  <si>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</si>
  <si>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</si>
  <si>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</si>
  <si>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</si>
  <si>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</si>
  <si>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</si>
  <si>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</si>
  <si>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</si>
  <si>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</si>
  <si>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</si>
  <si>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</si>
  <si>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</si>
  <si>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</si>
  <si>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</si>
  <si>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</si>
  <si>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</si>
  <si>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</si>
  <si>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</si>
  <si>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</si>
  <si>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</si>
  <si>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</si>
  <si>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</si>
  <si>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</si>
  <si>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</si>
  <si>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</si>
  <si>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</si>
  <si>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</si>
  <si>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</si>
  <si>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</si>
  <si>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</si>
  <si>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</si>
  <si>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</si>
  <si>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</si>
  <si>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</si>
  <si>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</si>
  <si>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</si>
  <si>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</si>
  <si>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</si>
  <si>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</si>
  <si>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</si>
  <si>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</si>
  <si>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</si>
  <si>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</si>
  <si>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</si>
  <si>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</si>
  <si>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</si>
  <si>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</si>
  <si>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</si>
  <si>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</si>
  <si>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</si>
  <si>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</si>
  <si>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</si>
  <si>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</si>
  <si>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</si>
  <si>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</si>
  <si>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</si>
  <si>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</si>
  <si>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</si>
  <si>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</si>
  <si>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</si>
  <si>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</si>
  <si>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</si>
  <si>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</si>
  <si>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</si>
  <si>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</si>
  <si>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</si>
  <si>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</si>
  <si>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</si>
  <si>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</si>
  <si>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</si>
  <si>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</si>
  <si>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</si>
  <si>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</si>
  <si>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</si>
  <si>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</si>
  <si>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</si>
  <si>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</si>
  <si>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</si>
  <si>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</si>
  <si>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</si>
  <si>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</si>
  <si>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</si>
  <si>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</si>
  <si>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</si>
  <si>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</si>
  <si>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</si>
  <si>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</si>
  <si>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</si>
  <si>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</si>
  <si>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</si>
  <si>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</si>
  <si>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</si>
  <si>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</si>
  <si>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</si>
  <si>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</si>
  <si>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</si>
  <si>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</si>
  <si>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</si>
  <si>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</si>
  <si>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</si>
  <si>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</si>
  <si>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</si>
  <si>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</si>
  <si>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</si>
  <si>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</si>
  <si>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</si>
  <si>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</si>
  <si>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</si>
  <si>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</si>
  <si>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</si>
  <si>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</si>
  <si>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</si>
  <si>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</si>
  <si>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</si>
  <si>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</si>
  <si>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</si>
  <si>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</si>
  <si>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</si>
  <si>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</si>
  <si>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</si>
  <si>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</si>
  <si>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</si>
  <si>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</si>
  <si>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</si>
  <si>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</si>
  <si>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</si>
  <si>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</si>
  <si>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</si>
  <si>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</si>
  <si>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</si>
  <si>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</si>
  <si>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</si>
  <si>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</si>
  <si>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</si>
  <si>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</si>
  <si>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</si>
  <si>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</si>
  <si>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</si>
  <si>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</si>
  <si>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</si>
  <si>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</si>
  <si>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</si>
  <si>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</si>
  <si>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</si>
  <si>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</si>
  <si>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</si>
  <si>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</si>
  <si>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</si>
  <si>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</si>
  <si>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</si>
  <si>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</si>
  <si>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</si>
  <si>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</si>
  <si>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</si>
  <si>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</si>
  <si>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</si>
  <si>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</si>
  <si>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</si>
  <si>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</si>
  <si>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</si>
  <si>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</si>
  <si>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</si>
  <si>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</si>
  <si>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</si>
  <si>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</si>
  <si>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</si>
  <si>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</si>
  <si>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</si>
  <si>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</si>
  <si>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</si>
  <si>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</si>
  <si>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</si>
  <si>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</si>
  <si>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</si>
  <si>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</si>
  <si>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</si>
  <si>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</si>
  <si>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</si>
  <si>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</si>
  <si>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</si>
  <si>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</si>
  <si>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</si>
  <si>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</si>
  <si>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</si>
  <si>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</si>
  <si>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</si>
  <si>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</si>
  <si>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</si>
  <si>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</si>
  <si>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</si>
  <si>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</si>
  <si>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</si>
  <si>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</si>
  <si>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</si>
  <si>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</si>
  <si>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</si>
  <si>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</si>
  <si>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</si>
  <si>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</si>
  <si>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</si>
  <si>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</si>
  <si>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</si>
  <si>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</si>
  <si>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</si>
  <si>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</si>
  <si>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</si>
  <si>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</si>
  <si>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</si>
  <si>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</si>
  <si>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</si>
  <si>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</si>
  <si>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</si>
  <si>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</si>
  <si>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</si>
  <si>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</si>
  <si>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</si>
  <si>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</si>
  <si>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</si>
  <si>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</si>
  <si>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</si>
  <si>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</si>
  <si>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</si>
  <si>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</si>
  <si>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</si>
  <si>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</si>
  <si>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</si>
  <si>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</si>
  <si>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</si>
  <si>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</si>
  <si>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</si>
  <si>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</si>
  <si>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</si>
  <si>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</si>
  <si>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</si>
  <si>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</si>
  <si>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</si>
  <si>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</si>
  <si>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</si>
  <si>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</si>
  <si>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</si>
  <si>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</si>
  <si>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</si>
  <si>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</si>
  <si>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</si>
  <si>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</si>
  <si>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</si>
  <si>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</si>
  <si>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</si>
  <si>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</si>
  <si>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</si>
  <si>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</si>
  <si>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</si>
  <si>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</si>
  <si>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</si>
  <si>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</si>
  <si>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</si>
  <si>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</si>
  <si>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</si>
  <si>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</si>
  <si>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</si>
  <si>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</si>
  <si>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</si>
  <si>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</si>
  <si>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</si>
  <si>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</si>
  <si>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</si>
  <si>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</si>
  <si>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</si>
  <si>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</si>
  <si>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</si>
  <si>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</si>
  <si>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</si>
  <si>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</si>
  <si>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</si>
  <si>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</si>
  <si>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</si>
  <si>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</si>
  <si>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</si>
  <si>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</si>
  <si>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</si>
  <si>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</si>
  <si>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</si>
  <si>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</si>
  <si>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</si>
  <si>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</si>
  <si>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</si>
  <si>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</si>
  <si>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</si>
  <si>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</si>
  <si>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</si>
  <si>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</si>
  <si>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</si>
  <si>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</si>
  <si>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</si>
  <si>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</si>
  <si>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</si>
  <si>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</si>
  <si>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</si>
  <si>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</si>
  <si>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</si>
  <si>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</si>
  <si>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</si>
  <si>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</si>
  <si>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</si>
  <si>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</si>
  <si>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</si>
  <si>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</si>
  <si>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</si>
  <si>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</si>
  <si>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</si>
  <si>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</si>
  <si>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</si>
  <si>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</si>
  <si>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</si>
  <si>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</si>
  <si>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</si>
  <si>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</si>
  <si>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</si>
  <si>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</si>
  <si>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</si>
  <si>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</si>
  <si>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</si>
  <si>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</si>
  <si>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</si>
  <si>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</si>
  <si>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</si>
  <si>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</si>
  <si>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</si>
  <si>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</si>
  <si>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</si>
  <si>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</si>
  <si>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</si>
  <si>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</si>
  <si>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</si>
  <si>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</si>
  <si>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</si>
  <si>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</si>
  <si>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</si>
  <si>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</si>
  <si>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</si>
  <si>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</si>
  <si>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</si>
  <si>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</si>
  <si>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</si>
  <si>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</si>
  <si>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</si>
  <si>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</si>
  <si>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</si>
  <si>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</si>
  <si>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</si>
  <si>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</si>
  <si>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</si>
  <si>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</si>
  <si>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</si>
  <si>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</si>
  <si>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</si>
  <si>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</si>
  <si>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</si>
  <si>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</si>
  <si>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</si>
  <si>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</si>
  <si>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</si>
  <si>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</si>
  <si>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</si>
  <si>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</si>
  <si>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</si>
  <si>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</si>
  <si>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</si>
  <si>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</si>
  <si>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</si>
  <si>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</si>
  <si>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</si>
  <si>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</si>
  <si>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</si>
  <si>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</si>
  <si>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</si>
  <si>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</si>
  <si>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</si>
  <si>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</si>
  <si>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</si>
  <si>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</si>
  <si>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</si>
  <si>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</si>
  <si>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</si>
  <si>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</si>
  <si>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</si>
  <si>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</si>
  <si>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</si>
  <si>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</si>
  <si>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</si>
  <si>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</si>
  <si>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</si>
  <si>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</si>
  <si>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</si>
  <si>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</si>
  <si>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</si>
  <si>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</si>
  <si>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</si>
  <si>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</si>
  <si>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</si>
  <si>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</si>
  <si>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</si>
  <si>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</si>
  <si>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</si>
  <si>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</si>
  <si>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</si>
  <si>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</si>
  <si>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</si>
  <si>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</si>
  <si>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</si>
  <si>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</si>
  <si>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</si>
  <si>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</si>
  <si>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</si>
  <si>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</si>
  <si>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</si>
  <si>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</si>
  <si>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</si>
  <si>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</si>
  <si>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</si>
  <si>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</si>
  <si>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</si>
  <si>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</si>
  <si>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</si>
  <si>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</si>
  <si>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</si>
  <si>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</si>
  <si>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</si>
  <si>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</si>
  <si>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</si>
  <si>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</si>
  <si>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</si>
  <si>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</si>
  <si>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</si>
  <si>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</si>
  <si>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</si>
  <si>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</si>
  <si>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</si>
  <si>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</si>
  <si>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</si>
  <si>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</si>
  <si>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</si>
  <si>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</si>
  <si>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</si>
  <si>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</si>
  <si>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</si>
  <si>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</si>
  <si>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</si>
  <si>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</si>
  <si>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</si>
  <si>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</si>
  <si>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</si>
  <si>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</si>
  <si>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</si>
  <si>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</si>
  <si>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</si>
  <si>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</si>
  <si>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</si>
  <si>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</si>
  <si>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</si>
  <si>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</si>
  <si>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</si>
  <si>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</si>
  <si>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</si>
  <si>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</si>
  <si>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</si>
  <si>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</si>
  <si>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</si>
  <si>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</si>
  <si>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</si>
  <si>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</si>
  <si>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</si>
  <si>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</si>
  <si>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</si>
  <si>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</si>
  <si>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</si>
  <si>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</si>
  <si>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</si>
  <si>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</si>
  <si>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</si>
  <si>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</si>
  <si>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</si>
  <si>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</si>
  <si>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</si>
  <si>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</si>
  <si>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</si>
  <si>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</si>
  <si>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</si>
  <si>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</si>
  <si>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</si>
  <si>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</si>
  <si>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</si>
  <si>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</si>
  <si>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</si>
  <si>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</si>
  <si>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</si>
  <si>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</si>
  <si>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</si>
  <si>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</si>
  <si>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</si>
  <si>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</si>
  <si>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</si>
  <si>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</si>
  <si>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</si>
  <si>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</si>
  <si>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</si>
  <si>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</si>
  <si>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</si>
  <si>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</si>
  <si>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</si>
  <si>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</si>
  <si>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</si>
  <si>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</si>
  <si>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</si>
  <si>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</si>
  <si>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</si>
  <si>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</si>
  <si>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</si>
  <si>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</si>
  <si>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</si>
  <si>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</si>
  <si>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</si>
  <si>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</si>
  <si>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</si>
  <si>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</si>
  <si>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</si>
  <si>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</si>
  <si>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</si>
  <si>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</si>
  <si>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</si>
  <si>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</si>
  <si>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</si>
  <si>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</si>
  <si>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</si>
  <si>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</si>
  <si>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</si>
  <si>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</si>
  <si>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</si>
  <si>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</si>
  <si>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</si>
  <si>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</si>
  <si>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</si>
  <si>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</si>
  <si>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</si>
  <si>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</si>
  <si>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</si>
  <si>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</si>
  <si>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</si>
  <si>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</si>
  <si>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</si>
  <si>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</si>
  <si>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</si>
  <si>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</si>
  <si>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</si>
  <si>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</si>
  <si>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</si>
  <si>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</si>
  <si>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</si>
  <si>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</si>
  <si>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</si>
  <si>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</si>
  <si>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</si>
  <si>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</si>
  <si>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</si>
  <si>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</si>
  <si>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</si>
  <si>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</si>
  <si>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</si>
  <si>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</si>
  <si>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</si>
  <si>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</si>
  <si>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</si>
  <si>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</si>
  <si>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</si>
  <si>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</si>
  <si>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</si>
  <si>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</si>
  <si>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</si>
  <si>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</si>
  <si>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</si>
  <si>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</si>
  <si>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</si>
  <si>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</si>
  <si>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</si>
  <si>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</si>
  <si>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</si>
  <si>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</si>
  <si>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</si>
  <si>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</si>
  <si>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</si>
  <si>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</si>
  <si>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</si>
  <si>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</si>
  <si>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</si>
  <si>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</si>
  <si>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</si>
  <si>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</si>
  <si>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</si>
  <si>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</si>
  <si>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</si>
  <si>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</si>
  <si>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</si>
  <si>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</si>
  <si>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</si>
  <si>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</si>
  <si>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</si>
  <si>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</si>
  <si>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</si>
  <si>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</si>
  <si>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</si>
  <si>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</si>
  <si>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</si>
  <si>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</si>
  <si>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</si>
  <si>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</si>
  <si>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</si>
  <si>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</si>
  <si>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</si>
  <si>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</si>
  <si>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</si>
  <si>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</si>
  <si>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</si>
  <si>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</si>
  <si>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</si>
  <si>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</si>
  <si>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</si>
  <si>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</si>
  <si>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</si>
  <si>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</si>
  <si>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</si>
  <si>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</si>
  <si>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</si>
  <si>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</si>
  <si>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</si>
  <si>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</si>
  <si>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</si>
  <si>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</si>
  <si>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</si>
  <si>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</si>
  <si>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</si>
  <si>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</si>
  <si>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</si>
  <si>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</si>
  <si>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</si>
  <si>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</si>
  <si>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</si>
  <si>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</si>
  <si>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</si>
  <si>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</si>
  <si>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</si>
  <si>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</si>
  <si>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</si>
  <si>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</si>
  <si>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</si>
  <si>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</si>
  <si>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</si>
  <si>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</si>
  <si>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</si>
  <si>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</si>
  <si>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</si>
  <si>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</si>
  <si>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</si>
  <si>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</si>
  <si>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</si>
  <si>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</si>
  <si>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</si>
  <si>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</si>
  <si>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</si>
  <si>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</si>
  <si>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</si>
  <si>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</si>
  <si>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</si>
  <si>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</si>
  <si>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</si>
  <si>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</si>
  <si>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</si>
  <si>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</si>
  <si>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</si>
  <si>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</si>
  <si>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</si>
  <si>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</si>
  <si>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</si>
  <si>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</si>
  <si>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</si>
  <si>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</si>
  <si>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</si>
  <si>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</si>
  <si>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</si>
  <si>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</si>
  <si>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</si>
  <si>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</si>
  <si>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</si>
  <si>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</si>
  <si>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</si>
  <si>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</si>
  <si>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</si>
  <si>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</si>
  <si>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</si>
  <si>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</si>
  <si>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</si>
  <si>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</si>
  <si>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</si>
  <si>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</si>
  <si>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</si>
  <si>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</si>
  <si>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</si>
  <si>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</si>
  <si>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</si>
  <si>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</si>
  <si>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</si>
  <si>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</si>
  <si>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</si>
  <si>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</si>
  <si>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</si>
  <si>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</si>
  <si>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</si>
  <si>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</si>
  <si>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</si>
  <si>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</si>
  <si>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</si>
  <si>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</si>
  <si>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</si>
  <si>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</si>
  <si>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</si>
  <si>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</si>
  <si>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</si>
  <si>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</si>
  <si>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</si>
  <si>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</si>
  <si>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</si>
  <si>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</si>
  <si>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</si>
  <si>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</si>
  <si>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</si>
  <si>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</si>
  <si>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</si>
  <si>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</si>
  <si>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</si>
  <si>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</si>
  <si>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</si>
  <si>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</si>
  <si>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</si>
  <si>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</si>
  <si>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</si>
  <si>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</si>
  <si>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</si>
  <si>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</si>
  <si>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</si>
  <si>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</si>
  <si>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</si>
  <si>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</si>
  <si>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</si>
  <si>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</si>
  <si>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</si>
  <si>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</si>
  <si>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</si>
  <si>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</si>
  <si>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</si>
  <si>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</si>
  <si>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</si>
  <si>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</si>
  <si>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</si>
  <si>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</si>
  <si>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</si>
  <si>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</si>
  <si>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</si>
  <si>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</si>
  <si>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</si>
  <si>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</si>
  <si>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</si>
  <si>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</si>
  <si>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</si>
  <si>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</si>
  <si>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</si>
  <si>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</si>
  <si>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</si>
  <si>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</si>
  <si>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</si>
  <si>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</si>
  <si>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</si>
  <si>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</si>
  <si>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</si>
  <si>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</si>
  <si>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</si>
  <si>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</si>
  <si>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</si>
  <si>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</si>
  <si>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</si>
  <si>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</si>
  <si>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</si>
  <si>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</si>
  <si>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</si>
  <si>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</si>
  <si>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</si>
  <si>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</si>
  <si>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</si>
  <si>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</si>
  <si>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</si>
  <si>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</si>
  <si>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</si>
  <si>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</si>
  <si>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</si>
  <si>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</si>
  <si>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</si>
  <si>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</si>
  <si>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</si>
  <si>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</si>
  <si>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</si>
  <si>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</si>
  <si>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</si>
  <si>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</si>
  <si>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</si>
  <si>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</si>
  <si>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</si>
  <si>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</si>
  <si>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</si>
  <si>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</si>
  <si>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</si>
  <si>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</si>
  <si>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</si>
  <si>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</si>
  <si>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</si>
  <si>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</si>
  <si>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</si>
  <si>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</si>
  <si>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</si>
  <si>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</si>
  <si>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</si>
  <si>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</si>
  <si>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</si>
  <si>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</si>
  <si>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</si>
  <si>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</si>
  <si>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</si>
  <si>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</si>
  <si>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</si>
  <si>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</si>
  <si>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</si>
  <si>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</si>
  <si>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</si>
  <si>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</si>
  <si>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</si>
  <si>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</si>
  <si>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</si>
  <si>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</si>
  <si>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</si>
  <si>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</si>
  <si>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</si>
  <si>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</si>
  <si>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</si>
  <si>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</si>
  <si>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</si>
  <si>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</si>
  <si>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</si>
  <si>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</si>
  <si>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</si>
  <si>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</si>
  <si>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</si>
  <si>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</si>
  <si>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</si>
  <si>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</si>
  <si>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</si>
  <si>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</si>
  <si>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</si>
  <si>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</si>
  <si>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</si>
  <si>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</si>
  <si>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</si>
  <si>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</si>
  <si>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</si>
  <si>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</si>
  <si>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</si>
  <si>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</si>
  <si>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</si>
  <si>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</si>
  <si>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</si>
  <si>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</si>
  <si>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</si>
  <si>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</si>
  <si>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</si>
  <si>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</si>
  <si>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</si>
  <si>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</si>
  <si>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</si>
  <si>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</si>
  <si>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</si>
  <si>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</si>
  <si>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</si>
  <si>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</si>
  <si>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</si>
  <si>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</si>
  <si>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</si>
  <si>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</si>
  <si>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</si>
  <si>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</si>
  <si>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</si>
  <si>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</si>
  <si>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</si>
  <si>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</si>
  <si>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</si>
  <si>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</si>
  <si>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</si>
  <si>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</si>
  <si>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</si>
  <si>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</si>
  <si>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</si>
  <si>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</si>
  <si>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</si>
  <si>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</si>
  <si>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</si>
  <si>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</si>
  <si>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</si>
  <si>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</si>
  <si>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</si>
  <si>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</si>
  <si>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</si>
  <si>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</si>
  <si>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</si>
  <si>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</si>
  <si>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</si>
  <si>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</si>
  <si>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</si>
  <si>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</si>
  <si>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</si>
  <si>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</si>
  <si>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</si>
  <si>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</si>
  <si>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</si>
  <si>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</si>
  <si>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</si>
  <si>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</si>
  <si>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</si>
  <si>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</si>
  <si>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</si>
  <si>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</si>
  <si>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</si>
  <si>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</si>
  <si>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</si>
  <si>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</si>
  <si>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</si>
  <si>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</si>
  <si>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</si>
  <si>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</si>
  <si>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</si>
  <si>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</si>
  <si>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</si>
  <si>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</si>
  <si>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</si>
  <si>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</si>
  <si>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</si>
  <si>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</si>
  <si>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</si>
  <si>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</si>
  <si>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</si>
  <si>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</si>
  <si>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</si>
  <si>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</si>
  <si>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</si>
  <si>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</si>
  <si>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</si>
  <si>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</si>
  <si>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</si>
  <si>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</si>
  <si>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</si>
  <si>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</si>
  <si>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</si>
  <si>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</si>
  <si>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</si>
  <si>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</si>
  <si>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</si>
  <si>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</si>
  <si>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</si>
  <si>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</si>
  <si>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</si>
  <si>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</si>
  <si>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</si>
  <si>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</si>
  <si>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</si>
  <si>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</si>
  <si>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</si>
  <si>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</si>
  <si>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</si>
  <si>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</si>
  <si>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</si>
  <si>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</si>
  <si>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</si>
  <si>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</si>
  <si>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</si>
  <si>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</si>
  <si>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</si>
  <si>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</si>
  <si>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</si>
  <si>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</si>
  <si>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</si>
  <si>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</si>
  <si>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</si>
  <si>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</si>
  <si>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</si>
  <si>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</si>
  <si>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</si>
  <si>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</si>
  <si>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</si>
  <si>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</si>
  <si>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</si>
  <si>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</si>
  <si>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</si>
  <si>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</si>
  <si>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</si>
  <si>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</si>
  <si>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</si>
  <si>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</si>
  <si>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</si>
  <si>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</si>
  <si>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</si>
  <si>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</si>
  <si>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</si>
  <si>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</si>
  <si>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</si>
  <si>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</si>
  <si>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</si>
  <si>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</si>
  <si>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</si>
  <si>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</si>
  <si>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</si>
  <si>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</si>
  <si>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</si>
  <si>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</si>
  <si>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</si>
  <si>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</si>
  <si>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</si>
  <si>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</si>
  <si>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</si>
  <si>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</si>
  <si>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</si>
  <si>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</si>
  <si>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</si>
  <si>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</si>
  <si>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</si>
  <si>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</si>
  <si>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</si>
  <si>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</si>
  <si>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</si>
  <si>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</si>
  <si>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</si>
  <si>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</si>
  <si>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</si>
  <si>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</si>
  <si>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</si>
  <si>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</si>
  <si>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</si>
  <si>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</si>
  <si>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</si>
  <si>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</si>
  <si>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</si>
  <si>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</si>
  <si>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</si>
  <si>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</si>
  <si>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</si>
  <si>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</si>
  <si>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</si>
  <si>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</si>
  <si>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</si>
  <si>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</si>
  <si>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</si>
  <si>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</si>
  <si>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</si>
  <si>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</si>
  <si>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</si>
  <si>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</si>
  <si>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</si>
  <si>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</si>
  <si>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</si>
  <si>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</si>
  <si>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</si>
  <si>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</si>
  <si>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</si>
  <si>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</si>
  <si>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</si>
  <si>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</si>
  <si>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</si>
  <si>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</si>
  <si>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</si>
  <si>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</si>
  <si>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</si>
  <si>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</si>
  <si>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</si>
  <si>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</si>
  <si>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</si>
  <si>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</si>
  <si>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</si>
  <si>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</si>
  <si>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</si>
  <si>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</si>
  <si>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</si>
  <si>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</si>
  <si>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</si>
  <si>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</si>
  <si>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</si>
  <si>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</si>
  <si>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</si>
  <si>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</si>
  <si>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</si>
  <si>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</si>
  <si>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</si>
  <si>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</si>
  <si>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</si>
  <si>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</si>
  <si>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</si>
  <si>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</si>
  <si>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</si>
  <si>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</si>
  <si>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</si>
  <si>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</si>
  <si>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</si>
  <si>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</si>
  <si>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</si>
  <si>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</si>
  <si>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</si>
  <si>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</si>
  <si>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</si>
  <si>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</si>
  <si>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</si>
  <si>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</si>
  <si>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</si>
  <si>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</si>
  <si>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</si>
  <si>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</si>
  <si>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</si>
  <si>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</si>
  <si>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</si>
  <si>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</si>
  <si>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</si>
  <si>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</si>
  <si>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</si>
  <si>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</si>
  <si>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</si>
  <si>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</si>
  <si>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</si>
  <si>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</si>
  <si>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</si>
  <si>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</si>
  <si>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</si>
  <si>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</si>
  <si>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</si>
  <si>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</si>
  <si>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</si>
  <si>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</si>
  <si>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</si>
  <si>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</si>
  <si>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</si>
  <si>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</si>
  <si>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</si>
  <si>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</si>
  <si>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</si>
  <si>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</si>
  <si>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</si>
  <si>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</si>
  <si>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</si>
  <si>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</si>
  <si>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</si>
  <si>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</si>
  <si>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</si>
  <si>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</si>
  <si>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</si>
  <si>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</si>
  <si>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</si>
  <si>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</si>
  <si>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</si>
  <si>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</si>
  <si>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</si>
  <si>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</si>
  <si>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</si>
  <si>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</si>
  <si>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</si>
  <si>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</si>
  <si>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</si>
  <si>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</si>
  <si>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</si>
  <si>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</si>
  <si>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</si>
  <si>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</si>
  <si>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</si>
  <si>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</si>
  <si>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</si>
  <si>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</si>
  <si>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</si>
  <si>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</si>
  <si>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</si>
  <si>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</si>
  <si>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</si>
  <si>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</si>
  <si>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</si>
  <si>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</si>
  <si>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</si>
  <si>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</si>
  <si>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</si>
  <si>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</si>
  <si>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</si>
  <si>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</si>
  <si>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</si>
  <si>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</si>
  <si>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</si>
  <si>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</si>
  <si>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</si>
  <si>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</si>
  <si>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</si>
  <si>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</si>
  <si>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</si>
  <si>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</si>
  <si>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</si>
  <si>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</si>
  <si>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</si>
  <si>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</si>
  <si>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</si>
  <si>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</si>
  <si>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</si>
  <si>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</si>
  <si>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</si>
  <si>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</si>
  <si>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</si>
  <si>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</si>
  <si>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</si>
  <si>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</si>
  <si>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</si>
  <si>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</si>
  <si>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</si>
  <si>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</si>
  <si>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</si>
  <si>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</si>
  <si>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</si>
  <si>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</si>
  <si>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</si>
  <si>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</si>
  <si>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</si>
  <si>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</si>
  <si>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</si>
  <si>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</si>
  <si>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</si>
  <si>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</si>
  <si>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</si>
  <si>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</si>
  <si>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</si>
  <si>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</si>
  <si>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</si>
  <si>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</si>
  <si>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</si>
  <si>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</si>
  <si>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</si>
  <si>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</si>
  <si>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</si>
  <si>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</si>
  <si>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</si>
  <si>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</si>
  <si>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</si>
  <si>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</si>
  <si>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</si>
  <si>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</si>
  <si>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</si>
  <si>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</si>
  <si>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</si>
  <si>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</si>
  <si>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</si>
  <si>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</si>
  <si>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</si>
  <si>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</si>
  <si>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</si>
  <si>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</si>
  <si>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</si>
  <si>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</si>
  <si>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</si>
  <si>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</si>
  <si>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</si>
  <si>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</si>
  <si>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</si>
  <si>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</si>
  <si>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</si>
  <si>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</si>
  <si>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</si>
  <si>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</si>
  <si>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</si>
  <si>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</si>
  <si>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</si>
  <si>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</si>
  <si>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</si>
  <si>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</si>
  <si>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</si>
  <si>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</si>
  <si>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</si>
  <si>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</si>
  <si>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</si>
  <si>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</si>
  <si>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</si>
  <si>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</si>
  <si>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</si>
  <si>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</si>
  <si>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</si>
  <si>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</si>
  <si>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</si>
  <si>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</si>
  <si>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</si>
  <si>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</si>
  <si>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</si>
  <si>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</si>
  <si>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</si>
  <si>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</si>
  <si>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</si>
  <si>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</si>
  <si>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</si>
  <si>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</si>
  <si>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</si>
  <si>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</si>
  <si>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</si>
  <si>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</si>
  <si>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</si>
  <si>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</si>
  <si>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</si>
  <si>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</si>
  <si>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</si>
  <si>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</si>
  <si>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</si>
  <si>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</si>
  <si>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</si>
  <si>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</si>
  <si>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</si>
  <si>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</si>
  <si>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</si>
  <si>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</si>
  <si>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</si>
  <si>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</si>
  <si>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</si>
  <si>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</si>
  <si>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</si>
  <si>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</si>
  <si>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</si>
  <si>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</si>
  <si>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</si>
  <si>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</si>
  <si>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</si>
  <si>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</si>
  <si>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</si>
  <si>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</si>
  <si>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</si>
  <si>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</si>
  <si>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</si>
  <si>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</si>
  <si>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</si>
  <si>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</si>
  <si>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</si>
  <si>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</si>
  <si>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</si>
  <si>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</si>
  <si>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</si>
  <si>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</si>
  <si>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</si>
  <si>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</si>
  <si>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</si>
  <si>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</si>
  <si>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</si>
  <si>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</si>
  <si>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</si>
  <si>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</si>
  <si>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</si>
  <si>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</si>
  <si>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</si>
  <si>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</si>
  <si>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</si>
  <si>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</si>
  <si>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</si>
  <si>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</si>
  <si>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</si>
  <si>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</si>
  <si>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</si>
  <si>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</si>
  <si>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</si>
  <si>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</si>
  <si>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</si>
  <si>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</si>
  <si>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</si>
  <si>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</si>
  <si>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</si>
  <si>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</si>
  <si>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</si>
  <si>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</si>
  <si>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</si>
  <si>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</si>
  <si>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</si>
  <si>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</si>
  <si>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</si>
  <si>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</si>
  <si>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</si>
  <si>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</si>
  <si>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</si>
  <si>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</si>
  <si>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</si>
  <si>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</si>
  <si>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</si>
  <si>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</si>
  <si>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</si>
  <si>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</si>
  <si>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</si>
  <si>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</si>
  <si>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</si>
  <si>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</si>
  <si>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</si>
  <si>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</si>
  <si>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</si>
  <si>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</si>
  <si>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</si>
  <si>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</si>
  <si>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</si>
  <si>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</si>
  <si>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</si>
  <si>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</si>
  <si>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</si>
  <si>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</si>
  <si>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</si>
  <si>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</si>
  <si>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</si>
  <si>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</si>
  <si>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</si>
  <si>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</si>
  <si>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</si>
  <si>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</si>
  <si>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</si>
  <si>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</si>
  <si>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</si>
  <si>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</si>
  <si>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</si>
  <si>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</si>
  <si>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</si>
  <si>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</si>
  <si>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</si>
  <si>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</si>
  <si>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</si>
  <si>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</si>
  <si>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</si>
  <si>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</si>
  <si>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</si>
  <si>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</si>
  <si>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</si>
  <si>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</si>
  <si>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</si>
  <si>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</si>
  <si>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</si>
  <si>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</si>
  <si>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</si>
  <si>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</si>
  <si>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</si>
  <si>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</si>
  <si>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</si>
  <si>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</si>
  <si>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</si>
  <si>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</si>
  <si>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</si>
  <si>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</si>
  <si>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</si>
  <si>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</si>
  <si>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</si>
  <si>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</si>
  <si>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</si>
  <si>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</si>
  <si>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</si>
  <si>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</si>
  <si>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</si>
  <si>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</si>
  <si>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</si>
  <si>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</si>
  <si>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</si>
  <si>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</si>
  <si>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</si>
  <si>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</si>
  <si>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</si>
  <si>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</si>
  <si>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</si>
  <si>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</si>
  <si>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</si>
  <si>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</si>
  <si>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</si>
  <si>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</si>
  <si>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</si>
  <si>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</si>
  <si>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</si>
  <si>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</si>
  <si>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</si>
  <si>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</si>
  <si>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</si>
  <si>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</si>
  <si>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</si>
  <si>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</si>
  <si>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</si>
  <si>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</si>
  <si>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</si>
  <si>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</si>
  <si>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</si>
  <si>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</si>
  <si>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</si>
  <si>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</si>
  <si>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</si>
  <si>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</si>
  <si>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</si>
  <si>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</si>
  <si>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</si>
  <si>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</si>
  <si>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</si>
  <si>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</si>
  <si>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</si>
  <si>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</si>
  <si>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</si>
  <si>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</si>
  <si>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</si>
  <si>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</si>
  <si>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</si>
  <si>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</si>
  <si>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</si>
  <si>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</si>
  <si>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</si>
  <si>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</si>
  <si>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</si>
  <si>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</si>
  <si>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</si>
  <si>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</si>
  <si>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</si>
  <si>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</si>
  <si>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</si>
  <si>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</si>
  <si>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</si>
  <si>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</si>
  <si>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</si>
  <si>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</si>
  <si>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</si>
  <si>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</si>
  <si>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</si>
  <si>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</si>
  <si>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</si>
  <si>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</si>
  <si>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</si>
  <si>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</si>
  <si>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</si>
  <si>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</si>
  <si>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</si>
  <si>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</si>
  <si>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</si>
  <si>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</si>
  <si>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</si>
  <si>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</si>
  <si>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</si>
  <si>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</si>
  <si>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</si>
  <si>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</si>
  <si>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</si>
  <si>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</si>
  <si>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</si>
  <si>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</si>
  <si>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</si>
  <si>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</si>
  <si>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</si>
  <si>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</si>
  <si>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</si>
  <si>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</si>
  <si>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</si>
  <si>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</si>
  <si>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</si>
  <si>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</si>
  <si>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</si>
  <si>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</si>
  <si>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</si>
  <si>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</si>
  <si>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</si>
  <si>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</si>
  <si>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</si>
  <si>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</si>
  <si>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</si>
  <si>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</si>
  <si>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</si>
  <si>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</si>
  <si>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</si>
  <si>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</si>
  <si>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</si>
  <si>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</si>
  <si>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</si>
  <si>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</si>
  <si>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</si>
  <si>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</si>
  <si>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</si>
  <si>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</si>
  <si>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</si>
  <si>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</si>
  <si>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</si>
  <si>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</si>
  <si>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</si>
  <si>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</si>
  <si>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</si>
  <si>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</si>
  <si>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</si>
  <si>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</si>
  <si>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</si>
  <si>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</si>
  <si>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</si>
  <si>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</si>
  <si>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</si>
  <si>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</si>
  <si>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</si>
  <si>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</si>
  <si>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</si>
  <si>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</si>
  <si>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</si>
  <si>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</si>
  <si>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</si>
  <si>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</si>
  <si>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</si>
  <si>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</si>
  <si>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</si>
  <si>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</si>
  <si>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</si>
  <si>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</si>
  <si>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</si>
  <si>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</si>
  <si>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</si>
  <si>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</si>
  <si>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</si>
  <si>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</si>
  <si>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</si>
  <si>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</si>
  <si>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</si>
  <si>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</si>
  <si>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</si>
  <si>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</si>
  <si>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</si>
  <si>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</si>
  <si>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</si>
  <si>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</si>
  <si>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</si>
  <si>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</si>
  <si>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</si>
  <si>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</si>
  <si>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</si>
  <si>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</si>
  <si>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</si>
  <si>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</si>
  <si>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</si>
  <si>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</si>
  <si>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</si>
  <si>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</si>
  <si>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</si>
  <si>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</si>
  <si>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</si>
  <si>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</si>
  <si>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</si>
  <si>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</si>
  <si>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</si>
  <si>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</si>
  <si>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</si>
  <si>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</si>
  <si>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</si>
  <si>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</si>
  <si>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</si>
  <si>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</si>
  <si>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</si>
  <si>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</si>
  <si>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</si>
  <si>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</si>
  <si>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</si>
  <si>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</si>
  <si>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</si>
  <si>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</si>
  <si>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</si>
  <si>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</si>
  <si>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</si>
  <si>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</si>
  <si>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</si>
  <si>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</si>
  <si>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</si>
  <si>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</si>
  <si>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</si>
  <si>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</si>
  <si>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</si>
  <si>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</si>
  <si>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</si>
  <si>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</si>
  <si>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</si>
  <si>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</si>
  <si>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</si>
  <si>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</si>
  <si>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</si>
  <si>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</si>
  <si>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</si>
  <si>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</si>
  <si>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</si>
  <si>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</si>
  <si>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</si>
  <si>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</si>
  <si>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</si>
  <si>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</si>
  <si>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</si>
  <si>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</si>
  <si>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</si>
  <si>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</si>
  <si>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</si>
  <si>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</si>
  <si>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</si>
  <si>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</si>
  <si>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</si>
  <si>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</si>
  <si>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</si>
  <si>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</si>
  <si>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</si>
  <si>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</si>
  <si>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</si>
  <si>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</si>
  <si>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</si>
  <si>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</si>
  <si>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</si>
  <si>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</si>
  <si>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</si>
  <si>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</si>
  <si>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</si>
  <si>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</si>
  <si>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</si>
  <si>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</si>
  <si>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</si>
  <si>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</si>
  <si>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</si>
  <si>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</si>
  <si>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</si>
  <si>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</si>
  <si>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</si>
  <si>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</si>
  <si>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</si>
  <si>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</si>
  <si>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</si>
  <si>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</si>
  <si>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</si>
  <si>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</si>
  <si>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</si>
  <si>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</si>
  <si>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</si>
  <si>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</si>
  <si>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</si>
  <si>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</si>
  <si>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</si>
  <si>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</si>
  <si>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</si>
  <si>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</si>
  <si>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</si>
  <si>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</si>
  <si>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</si>
  <si>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</si>
  <si>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</si>
  <si>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</si>
  <si>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</si>
  <si>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</si>
  <si>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</si>
  <si>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</si>
  <si>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</si>
  <si>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</si>
  <si>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</si>
  <si>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</si>
  <si>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</si>
  <si>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</si>
  <si>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</si>
  <si>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</si>
  <si>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</si>
  <si>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</si>
  <si>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</si>
  <si>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</si>
  <si>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</si>
  <si>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</si>
  <si>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</si>
  <si>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</si>
  <si>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</si>
  <si>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</si>
  <si>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</si>
  <si>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</si>
  <si>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</si>
  <si>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</si>
  <si>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</si>
  <si>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</si>
  <si>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</si>
  <si>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</si>
  <si>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</si>
  <si>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</si>
  <si>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</si>
  <si>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</si>
  <si>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</si>
  <si>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</si>
  <si>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</si>
  <si>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</si>
  <si>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</si>
  <si>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</si>
  <si>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</si>
  <si>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</si>
  <si>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</si>
  <si>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</si>
  <si>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</si>
  <si>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</si>
  <si>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</si>
  <si>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</si>
  <si>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</si>
  <si>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</si>
  <si>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</si>
  <si>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</si>
  <si>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</si>
  <si>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</si>
  <si>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</si>
  <si>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</si>
  <si>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</si>
  <si>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</si>
  <si>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</si>
  <si>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</si>
  <si>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</si>
  <si>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</si>
  <si>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</si>
  <si>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</si>
  <si>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</si>
  <si>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</si>
  <si>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</si>
  <si>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</si>
  <si>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</si>
  <si>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</si>
  <si>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</si>
  <si>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</si>
  <si>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</si>
  <si>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</si>
  <si>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</si>
  <si>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</si>
  <si>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</si>
  <si>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</si>
  <si>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</si>
  <si>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</si>
  <si>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</si>
  <si>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</si>
  <si>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</si>
  <si>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</si>
  <si>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</si>
  <si>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</si>
  <si>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</si>
  <si>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</si>
  <si>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</si>
  <si>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</si>
  <si>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</si>
  <si>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</si>
  <si>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</si>
  <si>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</si>
  <si>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</si>
  <si>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</si>
  <si>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</si>
  <si>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</si>
  <si>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</si>
  <si>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</si>
  <si>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</si>
  <si>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</si>
  <si>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</si>
  <si>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</si>
  <si>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</si>
  <si>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</si>
  <si>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</si>
  <si>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</si>
  <si>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</si>
  <si>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</si>
  <si>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</si>
  <si>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</si>
  <si>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</si>
  <si>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</si>
  <si>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</si>
  <si>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</si>
  <si>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</si>
  <si>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</si>
  <si>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</si>
  <si>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</si>
  <si>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</si>
  <si>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</si>
  <si>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</si>
  <si>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</si>
  <si>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</si>
  <si>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</si>
  <si>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</si>
  <si>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</si>
  <si>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</si>
  <si>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</si>
  <si>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</si>
  <si>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</si>
  <si>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</si>
  <si>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</si>
  <si>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</si>
  <si>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</si>
  <si>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</si>
  <si>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</si>
  <si>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</si>
  <si>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</si>
  <si>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</si>
  <si>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</si>
  <si>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</si>
  <si>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</si>
  <si>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</si>
  <si>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</si>
  <si>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</si>
  <si>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</si>
  <si>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</si>
  <si>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</si>
  <si>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</si>
  <si>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</si>
  <si>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</si>
  <si>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</si>
  <si>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</si>
  <si>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</si>
  <si>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</si>
  <si>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</si>
  <si>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</si>
  <si>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</si>
  <si>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</si>
  <si>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</si>
  <si>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</si>
  <si>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</si>
  <si>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</si>
  <si>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</si>
  <si>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</si>
  <si>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</si>
  <si>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</si>
  <si>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</si>
  <si>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</si>
  <si>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</si>
  <si>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</si>
  <si>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</si>
  <si>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</si>
  <si>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</si>
  <si>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</si>
  <si>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</si>
  <si>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</si>
  <si>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</si>
  <si>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</si>
  <si>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</si>
  <si>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</si>
  <si>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</si>
  <si>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</si>
  <si>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</si>
  <si>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</si>
  <si>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</si>
  <si>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</si>
  <si>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</si>
  <si>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</si>
  <si>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</si>
  <si>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</si>
  <si>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</si>
  <si>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</si>
  <si>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</si>
  <si>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</si>
  <si>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</si>
  <si>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</si>
  <si>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</si>
  <si>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</si>
  <si>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</si>
  <si>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</si>
  <si>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</si>
  <si>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</si>
  <si>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</si>
  <si>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</si>
  <si>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</si>
  <si>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</si>
  <si>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</si>
  <si>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</si>
  <si>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</si>
  <si>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</si>
  <si>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</si>
  <si>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</si>
  <si>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</si>
  <si>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</si>
  <si>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</si>
  <si>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</si>
  <si>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</si>
  <si>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</si>
  <si>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</si>
  <si>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</si>
  <si>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</si>
  <si>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</si>
  <si>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</si>
  <si>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</si>
  <si>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</si>
  <si>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</si>
  <si>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</si>
  <si>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</si>
  <si>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</si>
  <si>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</si>
  <si>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</si>
  <si>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</si>
  <si>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</si>
  <si>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</si>
  <si>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</si>
  <si>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</si>
  <si>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</si>
  <si>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</si>
  <si>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</si>
  <si>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</si>
  <si>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</si>
  <si>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</si>
  <si>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</si>
  <si>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</si>
  <si>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</si>
  <si>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</si>
  <si>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</si>
  <si>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</si>
  <si>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</si>
  <si>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</si>
  <si>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</si>
  <si>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</si>
  <si>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</si>
  <si>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</si>
  <si>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</si>
  <si>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</si>
  <si>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</si>
  <si>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</si>
  <si>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</si>
  <si>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</si>
  <si>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</si>
  <si>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</si>
  <si>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</si>
  <si>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</si>
  <si>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</si>
  <si>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</si>
  <si>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</si>
  <si>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</si>
  <si>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</si>
  <si>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</si>
  <si>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</si>
  <si>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</si>
  <si>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</si>
  <si>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</si>
  <si>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</si>
  <si>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</si>
  <si>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</si>
  <si>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</si>
  <si>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</si>
  <si>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</si>
  <si>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</si>
  <si>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</si>
  <si>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</si>
  <si>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</si>
  <si>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</si>
  <si>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</si>
  <si>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</si>
  <si>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</si>
  <si>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</si>
  <si>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</si>
  <si>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</si>
  <si>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</si>
  <si>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</si>
  <si>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</si>
  <si>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</si>
  <si>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</si>
  <si>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</si>
  <si>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</si>
  <si>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</si>
  <si>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</si>
  <si>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</si>
  <si>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</si>
  <si>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</si>
  <si>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</si>
  <si>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</si>
  <si>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</si>
  <si>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</si>
  <si>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</si>
  <si>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</si>
  <si>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</si>
  <si>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</si>
  <si>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</si>
  <si>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</si>
  <si>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</si>
  <si>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</si>
  <si>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</si>
  <si>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</si>
  <si>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</si>
  <si>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</si>
  <si>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</si>
  <si>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</si>
  <si>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</si>
  <si>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</si>
  <si>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</si>
  <si>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</si>
  <si>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</si>
  <si>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</si>
  <si>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</si>
  <si>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</si>
  <si>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</si>
  <si>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</si>
  <si>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</si>
  <si>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</si>
  <si>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</si>
  <si>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</si>
  <si>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</si>
  <si>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</si>
  <si>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</si>
  <si>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</si>
  <si>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</si>
  <si>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</si>
  <si>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</si>
  <si>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</si>
  <si>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</si>
  <si>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</si>
  <si>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</si>
  <si>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</si>
  <si>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</si>
  <si>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</si>
  <si>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</si>
  <si>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</si>
  <si>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</si>
  <si>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</si>
  <si>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</si>
  <si>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</si>
  <si>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</si>
  <si>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</si>
  <si>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</si>
  <si>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</si>
  <si>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</si>
  <si>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</si>
  <si>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</si>
  <si>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</si>
  <si>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</si>
  <si>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</si>
  <si>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</si>
  <si>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</si>
  <si>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</si>
  <si>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</si>
  <si>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</si>
  <si>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</si>
  <si>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</si>
  <si>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</si>
  <si>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</si>
  <si>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</si>
  <si>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</si>
  <si>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</si>
  <si>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</si>
  <si>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</si>
  <si>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</si>
  <si>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</si>
  <si>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</si>
  <si>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</si>
  <si>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</si>
  <si>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</si>
  <si>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</si>
  <si>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</si>
  <si>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</si>
  <si>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</si>
  <si>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</si>
  <si>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</si>
  <si>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</si>
  <si>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</si>
  <si>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</si>
  <si>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</si>
  <si>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</si>
  <si>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</si>
  <si>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</si>
  <si>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</si>
  <si>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</si>
  <si>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</si>
  <si>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</si>
  <si>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</si>
  <si>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</si>
  <si>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</si>
  <si>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</si>
  <si>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</si>
  <si>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</si>
  <si>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</si>
  <si>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</si>
  <si>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</si>
  <si>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</si>
  <si>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</si>
  <si>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</si>
  <si>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</si>
  <si>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</si>
  <si>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</si>
  <si>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</si>
  <si>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</si>
  <si>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</si>
  <si>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</si>
  <si>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</si>
  <si>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</si>
  <si>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</si>
  <si>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</si>
  <si>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</si>
  <si>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</si>
  <si>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</si>
  <si>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</si>
  <si>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</si>
  <si>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</si>
  <si>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</si>
  <si>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</si>
  <si>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</si>
  <si>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</si>
  <si>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</si>
  <si>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</si>
  <si>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</si>
  <si>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</si>
  <si>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</si>
  <si>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</si>
  <si>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</si>
  <si>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</si>
  <si>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</si>
  <si>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</si>
  <si>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</si>
  <si>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</si>
  <si>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</si>
  <si>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</si>
  <si>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</si>
  <si>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</si>
  <si>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</si>
  <si>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</si>
  <si>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</si>
  <si>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</si>
  <si>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</si>
  <si>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</si>
  <si>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</si>
  <si>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</si>
  <si>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</si>
  <si>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</si>
  <si>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</si>
  <si>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</si>
  <si>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</si>
  <si>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</si>
  <si>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</si>
  <si>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</si>
  <si>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</si>
  <si>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</si>
  <si>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</si>
  <si>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</si>
  <si>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</si>
  <si>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</si>
  <si>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</si>
  <si>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</si>
  <si>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</si>
  <si>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</si>
  <si>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</si>
  <si>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</si>
  <si>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</si>
  <si>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</si>
  <si>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</si>
  <si>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</si>
  <si>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</si>
  <si>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</si>
  <si>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</si>
  <si>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</si>
  <si>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</si>
  <si>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</si>
  <si>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</si>
  <si>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</si>
  <si>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</si>
  <si>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</si>
  <si>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</si>
  <si>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</si>
  <si>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</si>
  <si>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</si>
  <si>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</si>
  <si>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</si>
  <si>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</si>
  <si>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</si>
  <si>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</si>
  <si>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</si>
  <si>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</si>
  <si>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</si>
  <si>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</si>
  <si>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</si>
  <si>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</si>
  <si>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</si>
  <si>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</si>
  <si>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</si>
  <si>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</si>
  <si>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</si>
  <si>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</si>
  <si>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</si>
  <si>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</si>
  <si>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</si>
  <si>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</si>
  <si>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</si>
  <si>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</si>
  <si>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</si>
  <si>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</si>
  <si>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</si>
  <si>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</si>
  <si>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</si>
  <si>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</si>
  <si>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</si>
  <si>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</si>
  <si>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</si>
  <si>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</si>
  <si>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</si>
  <si>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</si>
  <si>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</si>
  <si>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</si>
  <si>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</si>
  <si>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</si>
  <si>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</si>
  <si>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</si>
  <si>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</si>
  <si>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</si>
  <si>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</si>
  <si>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</si>
  <si>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</si>
  <si>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</si>
  <si>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</si>
  <si>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</si>
  <si>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</si>
  <si>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</si>
  <si>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</si>
  <si>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</si>
  <si>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</si>
  <si>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</si>
  <si>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</si>
  <si>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</si>
  <si>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</si>
  <si>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</si>
  <si>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</si>
  <si>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</si>
  <si>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</si>
  <si>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</si>
  <si>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</si>
  <si>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</si>
  <si>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</si>
  <si>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</si>
  <si>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</si>
  <si>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</si>
  <si>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</si>
  <si>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</si>
  <si>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</si>
  <si>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</si>
  <si>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</si>
  <si>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</si>
  <si>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</si>
  <si>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</si>
  <si>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</si>
  <si>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</si>
  <si>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</si>
  <si>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</si>
  <si>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</si>
  <si>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</si>
  <si>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</si>
  <si>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</si>
  <si>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</si>
  <si>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</si>
  <si>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</si>
  <si>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</si>
  <si>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</si>
  <si>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</si>
  <si>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</si>
  <si>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</si>
  <si>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</si>
  <si>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</si>
  <si>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</si>
  <si>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</si>
  <si>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</si>
  <si>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</si>
  <si>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</si>
  <si>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</si>
  <si>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</si>
  <si>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</si>
  <si>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</si>
  <si>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</si>
  <si>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</si>
  <si>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</si>
  <si>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</si>
  <si>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</si>
  <si>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</si>
  <si>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</si>
  <si>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</si>
  <si>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</si>
  <si>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</si>
  <si>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</si>
  <si>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</si>
  <si>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</si>
  <si>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</si>
  <si>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</si>
  <si>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</si>
  <si>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</si>
  <si>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</si>
  <si>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</si>
  <si>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</si>
  <si>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</si>
  <si>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</si>
  <si>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</si>
  <si>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</si>
  <si>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</si>
  <si>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</si>
  <si>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</si>
  <si>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</si>
  <si>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</si>
  <si>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</si>
  <si>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</si>
  <si>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</si>
  <si>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</si>
  <si>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</si>
  <si>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</si>
  <si>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</si>
  <si>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</si>
  <si>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</si>
  <si>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</si>
  <si>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</si>
  <si>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</si>
  <si>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</si>
  <si>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</si>
  <si>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</si>
  <si>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</si>
  <si>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</si>
  <si>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</si>
  <si>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</si>
  <si>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</si>
  <si>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</si>
  <si>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</si>
  <si>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</si>
  <si>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</si>
  <si>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</si>
  <si>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</si>
  <si>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</si>
  <si>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</si>
  <si>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</si>
  <si>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</si>
  <si>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</si>
  <si>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</si>
  <si>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</si>
  <si>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</si>
  <si>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</si>
  <si>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</si>
  <si>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</si>
  <si>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</si>
  <si>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</si>
  <si>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</si>
  <si>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</si>
  <si>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</si>
  <si>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</si>
  <si>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</si>
  <si>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</si>
  <si>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</si>
  <si>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</si>
  <si>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</si>
  <si>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</si>
  <si>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</si>
  <si>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</si>
  <si>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</si>
  <si>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</si>
  <si>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</si>
  <si>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</si>
  <si>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</si>
  <si>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</si>
  <si>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</si>
  <si>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</si>
  <si>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</si>
  <si>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</si>
  <si>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</si>
  <si>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</si>
  <si>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</si>
  <si>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</si>
  <si>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</si>
  <si>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</si>
  <si>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</si>
  <si>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</si>
  <si>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</si>
  <si>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</si>
  <si>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</si>
  <si>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</si>
  <si>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</si>
  <si>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</si>
  <si>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</si>
  <si>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</si>
  <si>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</si>
  <si>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</si>
  <si>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</si>
  <si>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</si>
  <si>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</si>
  <si>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</si>
  <si>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</si>
  <si>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</si>
  <si>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</si>
  <si>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</si>
  <si>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</si>
  <si>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</si>
  <si>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</si>
  <si>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</si>
  <si>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</si>
  <si>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</si>
  <si>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</si>
  <si>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</si>
  <si>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</si>
  <si>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</si>
  <si>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</si>
  <si>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</si>
  <si>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</si>
  <si>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</si>
  <si>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</si>
  <si>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</si>
  <si>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</si>
  <si>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</si>
  <si>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</si>
  <si>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</si>
  <si>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</si>
  <si>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</si>
  <si>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</si>
  <si>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</si>
  <si>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</si>
  <si>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</si>
  <si>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</si>
  <si>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</si>
  <si>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</si>
  <si>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</si>
  <si>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</si>
  <si>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</si>
  <si>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</si>
  <si>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</si>
  <si>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</si>
  <si>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</si>
  <si>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</si>
  <si>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</si>
  <si>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</si>
  <si>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</si>
  <si>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</si>
  <si>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</si>
  <si>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</si>
  <si>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</si>
  <si>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</si>
  <si>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</si>
  <si>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</si>
  <si>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</si>
  <si>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</si>
  <si>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</si>
  <si>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</si>
  <si>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</si>
  <si>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</si>
  <si>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</si>
  <si>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</si>
  <si>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</si>
  <si>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</si>
  <si>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</si>
  <si>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</si>
  <si>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</si>
  <si>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</si>
  <si>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</si>
  <si>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</si>
  <si>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</si>
  <si>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</si>
  <si>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</si>
  <si>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</si>
  <si>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</si>
  <si>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</si>
  <si>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</si>
  <si>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</si>
  <si>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</si>
  <si>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</si>
  <si>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</si>
  <si>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</si>
  <si>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</si>
  <si>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</si>
  <si>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</si>
  <si>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</si>
  <si>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</si>
  <si>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</si>
  <si>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</si>
  <si>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</si>
  <si>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</si>
  <si>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</si>
  <si>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</si>
  <si>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</si>
  <si>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</si>
  <si>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</si>
  <si>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</si>
  <si>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</si>
  <si>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</si>
  <si>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</si>
  <si>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</si>
  <si>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</si>
  <si>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</si>
  <si>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</si>
  <si>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</si>
  <si>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</si>
  <si>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</si>
  <si>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</si>
  <si>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</si>
  <si>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</si>
  <si>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</si>
  <si>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</si>
  <si>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</si>
  <si>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</si>
  <si>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</si>
  <si>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</si>
  <si>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</si>
  <si>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</si>
  <si>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</si>
  <si>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</si>
  <si>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</si>
  <si>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</si>
  <si>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</si>
  <si>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</si>
  <si>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</si>
  <si>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</si>
  <si>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</si>
  <si>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</si>
  <si>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</si>
  <si>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</si>
  <si>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</si>
  <si>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</si>
  <si>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</si>
  <si>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</si>
  <si>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</si>
  <si>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</si>
  <si>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</si>
  <si>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</si>
  <si>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</si>
  <si>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</si>
  <si>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</si>
  <si>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</si>
  <si>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</si>
  <si>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</si>
  <si>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</si>
  <si>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</si>
  <si>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</si>
  <si>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</si>
  <si>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</si>
  <si>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</si>
  <si>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</si>
  <si>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</si>
  <si>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</si>
  <si>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</si>
  <si>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</si>
  <si>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</si>
  <si>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</si>
  <si>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</si>
  <si>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</si>
  <si>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</si>
  <si>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</si>
  <si>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</si>
  <si>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</si>
  <si>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</si>
  <si>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</si>
  <si>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</si>
  <si>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</si>
  <si>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</si>
  <si>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</si>
  <si>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</si>
  <si>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</si>
  <si>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</si>
  <si>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</si>
  <si>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</si>
  <si>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</si>
  <si>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</si>
  <si>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</si>
  <si>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</si>
  <si>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</si>
  <si>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</si>
  <si>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</si>
  <si>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</si>
  <si>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</si>
  <si>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</si>
  <si>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</si>
  <si>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</si>
  <si>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</si>
  <si>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</si>
  <si>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</si>
  <si>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</si>
  <si>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</si>
  <si>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</si>
  <si>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</si>
  <si>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</si>
  <si>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</si>
  <si>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</si>
  <si>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</si>
  <si>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</si>
  <si>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</si>
  <si>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</si>
  <si>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</si>
  <si>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</si>
  <si>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</si>
  <si>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</si>
  <si>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</si>
  <si>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</si>
  <si>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</si>
  <si>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</si>
  <si>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</si>
  <si>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</si>
  <si>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</si>
  <si>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</si>
  <si>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</si>
  <si>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</si>
  <si>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</si>
  <si>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</si>
  <si>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</si>
  <si>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</si>
  <si>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</si>
  <si>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</si>
  <si>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</si>
  <si>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</si>
  <si>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</si>
  <si>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</si>
  <si>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</si>
  <si>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</si>
  <si>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</si>
  <si>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</si>
  <si>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</si>
  <si>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</si>
  <si>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</si>
  <si>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</si>
  <si>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</si>
  <si>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</si>
  <si>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</si>
  <si>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</si>
  <si>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</si>
  <si>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</si>
  <si>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</si>
  <si>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</si>
  <si>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</si>
  <si>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</si>
  <si>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</si>
  <si>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</si>
  <si>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</si>
  <si>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</si>
  <si>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</si>
  <si>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</si>
  <si>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</si>
  <si>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</si>
  <si>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</si>
  <si>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</si>
  <si>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</si>
  <si>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</si>
  <si>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</si>
  <si>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</si>
  <si>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</si>
  <si>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</si>
  <si>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</si>
  <si>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</si>
  <si>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</si>
  <si>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</si>
  <si>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</si>
  <si>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</si>
  <si>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</si>
  <si>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</si>
  <si>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</si>
  <si>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</si>
  <si>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</si>
  <si>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</si>
  <si>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</si>
  <si>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</si>
  <si>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</si>
  <si>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</si>
  <si>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</si>
  <si>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</si>
  <si>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</si>
  <si>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</si>
  <si>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</si>
  <si>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</si>
  <si>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</si>
  <si>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</si>
  <si>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</si>
  <si>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</si>
  <si>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</si>
  <si>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</si>
  <si>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</si>
  <si>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</si>
  <si>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</si>
  <si>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</si>
  <si>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</si>
  <si>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</si>
  <si>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</si>
  <si>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</si>
  <si>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</si>
  <si>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</si>
  <si>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</si>
  <si>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</si>
  <si>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</si>
  <si>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</si>
  <si>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</si>
  <si>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</si>
  <si>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</si>
  <si>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</si>
  <si>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</si>
  <si>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</si>
  <si>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</si>
  <si>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</si>
  <si>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</si>
  <si>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</si>
  <si>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</si>
  <si>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</si>
  <si>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</si>
  <si>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</si>
  <si>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</si>
  <si>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</si>
  <si>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</si>
  <si>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</si>
  <si>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</si>
  <si>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</si>
  <si>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</si>
  <si>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</si>
  <si>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</si>
  <si>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</si>
  <si>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</si>
  <si>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</si>
  <si>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</si>
  <si>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</si>
  <si>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</si>
  <si>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</si>
  <si>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</si>
  <si>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</si>
  <si>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</si>
  <si>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</si>
  <si>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</si>
  <si>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</si>
  <si>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</si>
  <si>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</si>
  <si>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</si>
  <si>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</si>
  <si>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</si>
  <si>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</si>
  <si>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</si>
  <si>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</si>
  <si>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</si>
  <si>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</si>
  <si>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</si>
  <si>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</si>
  <si>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</si>
  <si>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</si>
  <si>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</si>
  <si>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</si>
  <si>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</si>
  <si>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</si>
  <si>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</si>
  <si>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</si>
  <si>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</si>
  <si>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</si>
  <si>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</si>
  <si>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</si>
  <si>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</si>
  <si>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</si>
  <si>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</si>
  <si>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</si>
  <si>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</si>
  <si>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</si>
  <si>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</si>
  <si>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</si>
  <si>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</si>
  <si>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</si>
  <si>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</si>
  <si>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</si>
  <si>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</si>
  <si>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</si>
  <si>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</si>
  <si>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</si>
  <si>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</si>
  <si>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</si>
  <si>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</si>
  <si>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</si>
  <si>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</si>
  <si>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</si>
  <si>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</si>
  <si>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</si>
  <si>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</si>
  <si>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</si>
  <si>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</si>
  <si>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</si>
  <si>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</si>
  <si>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</si>
  <si>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</si>
  <si>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</si>
  <si>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</si>
  <si>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</si>
  <si>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</si>
  <si>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</si>
  <si>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</si>
  <si>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</si>
  <si>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</si>
  <si>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</si>
  <si>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</si>
  <si>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</si>
  <si>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</si>
  <si>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</si>
  <si>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</si>
  <si>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</si>
  <si>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</si>
  <si>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</si>
  <si>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</si>
  <si>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</si>
  <si>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</si>
  <si>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</si>
  <si>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</si>
  <si>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</si>
  <si>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</si>
  <si>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</si>
  <si>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</si>
  <si>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</si>
  <si>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</si>
  <si>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</si>
  <si>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</si>
  <si>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</si>
  <si>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</si>
  <si>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</si>
  <si>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</si>
  <si>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</si>
  <si>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</si>
  <si>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</si>
  <si>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</si>
  <si>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</si>
  <si>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</si>
  <si>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</si>
  <si>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</si>
  <si>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</si>
  <si>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</si>
  <si>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</si>
  <si>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</si>
  <si>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</si>
  <si>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</si>
  <si>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</si>
  <si>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</si>
  <si>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</si>
  <si>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</si>
  <si>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</si>
  <si>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</si>
  <si>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</si>
  <si>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</si>
  <si>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</si>
  <si>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</si>
  <si>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</si>
  <si>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</si>
  <si>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</si>
  <si>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</si>
  <si>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</si>
  <si>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</si>
  <si>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</si>
  <si>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</si>
  <si>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</si>
  <si>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</si>
  <si>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</si>
  <si>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</si>
  <si>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</si>
  <si>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</si>
  <si>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</si>
  <si>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</si>
  <si>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</si>
  <si>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</si>
  <si>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</si>
  <si>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</si>
  <si>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</si>
  <si>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</si>
  <si>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</si>
  <si>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</si>
  <si>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</si>
  <si>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</si>
  <si>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</si>
  <si>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</si>
  <si>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</si>
  <si>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</si>
  <si>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</si>
  <si>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</si>
  <si>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</si>
  <si>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</si>
  <si>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</si>
  <si>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</si>
  <si>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</si>
  <si>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</si>
  <si>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</si>
  <si>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</si>
  <si>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</si>
  <si>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</si>
  <si>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</si>
  <si>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</si>
  <si>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</si>
  <si>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</si>
  <si>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</si>
  <si>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</si>
  <si>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</si>
  <si>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</si>
  <si>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</si>
  <si>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</si>
  <si>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</si>
  <si>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</si>
  <si>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</si>
  <si>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</si>
  <si>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</si>
  <si>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</si>
  <si>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</si>
  <si>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</si>
  <si>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</si>
  <si>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</si>
  <si>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</si>
  <si>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</si>
  <si>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</si>
  <si>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</si>
  <si>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</si>
  <si>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</si>
  <si>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</si>
  <si>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</si>
  <si>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</si>
  <si>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</si>
  <si>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</si>
  <si>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</si>
  <si>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</si>
  <si>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</si>
  <si>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</si>
  <si>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</si>
  <si>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</si>
  <si>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</si>
  <si>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</si>
  <si>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</si>
  <si>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</si>
  <si>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</si>
  <si>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</si>
  <si>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</si>
  <si>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</si>
  <si>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</si>
  <si>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</si>
  <si>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</si>
  <si>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</si>
  <si>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</si>
  <si>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</si>
  <si>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</si>
  <si>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</si>
  <si>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</si>
  <si>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</si>
  <si>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</si>
  <si>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</si>
  <si>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</si>
  <si>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</si>
  <si>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</si>
  <si>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</si>
  <si>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</si>
  <si>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</si>
  <si>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</si>
  <si>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</si>
  <si>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</si>
  <si>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</si>
  <si>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</si>
  <si>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</si>
  <si>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</si>
  <si>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</si>
  <si>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</si>
  <si>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</si>
  <si>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</si>
  <si>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</si>
  <si>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</si>
  <si>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</si>
  <si>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</si>
  <si>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</si>
  <si>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</si>
  <si>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</si>
  <si>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</si>
  <si>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</si>
  <si>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</si>
  <si>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</si>
  <si>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</si>
  <si>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</si>
  <si>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</si>
  <si>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</si>
  <si>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</si>
  <si>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</si>
  <si>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</si>
  <si>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</si>
  <si>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</si>
  <si>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</si>
  <si>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</si>
  <si>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</si>
  <si>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</si>
  <si>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</si>
  <si>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</si>
  <si>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</si>
  <si>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</si>
  <si>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</si>
  <si>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</si>
  <si>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</si>
  <si>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</si>
  <si>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</si>
  <si>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</si>
  <si>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</si>
  <si>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</si>
  <si>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</si>
  <si>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</si>
  <si>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</si>
  <si>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</si>
  <si>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</si>
  <si>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</si>
  <si>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</si>
  <si>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</si>
  <si>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</si>
  <si>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</si>
  <si>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</si>
  <si>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</si>
  <si>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</si>
  <si>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</si>
  <si>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</si>
  <si>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</si>
  <si>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</si>
  <si>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</si>
  <si>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</si>
  <si>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</si>
  <si>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</si>
  <si>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</si>
  <si>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</si>
  <si>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</si>
  <si>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</si>
  <si>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</si>
  <si>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</si>
  <si>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</si>
  <si>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</si>
  <si>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</si>
  <si>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</si>
  <si>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</si>
  <si>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</si>
  <si>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</si>
  <si>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</si>
  <si>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</si>
  <si>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</si>
  <si>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</si>
  <si>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</si>
  <si>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</si>
  <si>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</si>
  <si>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</si>
  <si>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</si>
  <si>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</si>
  <si>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</si>
  <si>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</si>
  <si>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</si>
  <si>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</si>
  <si>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</si>
  <si>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</si>
  <si>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</si>
  <si>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</si>
  <si>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</si>
  <si>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</si>
  <si>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</si>
  <si>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</si>
  <si>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</si>
  <si>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</si>
  <si>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</si>
  <si>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</si>
  <si>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</si>
  <si>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</si>
  <si>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</si>
  <si>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</si>
  <si>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</si>
  <si>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</si>
  <si>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</si>
  <si>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</si>
  <si>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</si>
  <si>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</si>
  <si>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</si>
  <si>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</si>
  <si>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</si>
  <si>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</si>
  <si>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</si>
  <si>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</si>
  <si>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</si>
  <si>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</si>
  <si>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</si>
  <si>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</si>
  <si>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</si>
  <si>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</si>
  <si>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</si>
  <si>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</si>
  <si>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</si>
  <si>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</si>
  <si>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</si>
  <si>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</si>
  <si>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</si>
  <si>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</si>
  <si>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</si>
  <si>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</si>
  <si>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</si>
  <si>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</si>
  <si>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</si>
  <si>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</si>
  <si>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</si>
  <si>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</si>
  <si>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</si>
  <si>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</si>
  <si>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</si>
  <si>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</si>
  <si>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</si>
  <si>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</si>
  <si>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</si>
  <si>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</si>
  <si>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</si>
  <si>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</si>
  <si>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</si>
  <si>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</si>
  <si>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</si>
  <si>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</si>
  <si>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</si>
  <si>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</si>
  <si>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</si>
  <si>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</si>
  <si>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</si>
  <si>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</si>
  <si>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</si>
  <si>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</si>
  <si>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</si>
  <si>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</si>
  <si>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</si>
  <si>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</si>
  <si>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</si>
  <si>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</si>
  <si>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</si>
  <si>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</si>
  <si>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</si>
  <si>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</si>
  <si>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</si>
  <si>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</si>
  <si>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</si>
  <si>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</si>
  <si>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</si>
  <si>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</si>
  <si>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</si>
  <si>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</si>
  <si>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</si>
  <si>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</si>
  <si>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</si>
  <si>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</si>
  <si>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</si>
  <si>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</si>
  <si>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</si>
  <si>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</si>
  <si>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</si>
  <si>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</si>
  <si>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</si>
  <si>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</si>
  <si>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</si>
  <si>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</si>
  <si>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</si>
  <si>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</si>
  <si>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</si>
  <si>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</si>
  <si>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</si>
  <si>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</si>
  <si>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</si>
  <si>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</si>
  <si>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</si>
  <si>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</si>
  <si>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</si>
  <si>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</si>
  <si>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</si>
  <si>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</si>
  <si>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</si>
  <si>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</si>
  <si>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</si>
  <si>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</si>
  <si>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</si>
  <si>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</si>
  <si>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</si>
  <si>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</si>
  <si>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</si>
  <si>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</si>
  <si>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</si>
  <si>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</si>
  <si>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</si>
  <si>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</si>
  <si>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</si>
  <si>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</si>
  <si>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</si>
  <si>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</si>
  <si>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</si>
  <si>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</si>
  <si>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</si>
  <si>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</si>
  <si>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</si>
  <si>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</si>
  <si>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</si>
  <si>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</si>
  <si>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</si>
  <si>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</si>
  <si>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</si>
  <si>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</si>
  <si>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</si>
  <si>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</si>
  <si>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</si>
  <si>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</si>
  <si>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</si>
  <si>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</si>
  <si>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</si>
  <si>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</si>
  <si>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</si>
  <si>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</si>
  <si>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</si>
  <si>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</si>
  <si>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</si>
  <si>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</si>
  <si>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</si>
  <si>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</si>
  <si>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</si>
  <si>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</si>
  <si>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</si>
  <si>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</si>
  <si>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</si>
  <si>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</si>
  <si>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</si>
  <si>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</si>
  <si>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</si>
  <si>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</si>
  <si>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</si>
  <si>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</si>
  <si>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</si>
  <si>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</si>
  <si>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</si>
  <si>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</si>
  <si>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</si>
  <si>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</si>
  <si>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</si>
  <si>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</si>
  <si>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</si>
  <si>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</si>
  <si>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</si>
  <si>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</si>
  <si>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</si>
  <si>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</si>
  <si>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</si>
  <si>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</si>
  <si>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</si>
  <si>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</si>
  <si>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</si>
  <si>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</si>
  <si>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</si>
  <si>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</si>
  <si>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</si>
  <si>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</si>
  <si>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</si>
  <si>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</si>
  <si>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</si>
  <si>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</si>
  <si>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</si>
  <si>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</si>
  <si>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</si>
  <si>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</si>
  <si>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</si>
  <si>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</si>
  <si>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</si>
  <si>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</si>
  <si>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</si>
  <si>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</si>
  <si>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</si>
  <si>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</si>
  <si>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</si>
  <si>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</si>
  <si>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</si>
  <si>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</si>
  <si>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</si>
  <si>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</si>
  <si>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</si>
  <si>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</si>
  <si>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</si>
  <si>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</si>
  <si>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</si>
  <si>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</si>
  <si>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</si>
  <si>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</si>
  <si>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</si>
  <si>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</si>
  <si>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</si>
  <si>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</si>
  <si>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</si>
  <si>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</si>
  <si>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</si>
  <si>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</si>
  <si>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</si>
  <si>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</si>
  <si>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</si>
  <si>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</si>
  <si>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</si>
  <si>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</si>
  <si>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</si>
  <si>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</si>
  <si>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</si>
  <si>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</si>
  <si>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</si>
  <si>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</si>
  <si>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</si>
  <si>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</si>
  <si>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</si>
  <si>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</si>
  <si>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</si>
  <si>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</si>
  <si>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</si>
  <si>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</si>
  <si>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</si>
  <si>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</si>
  <si>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</si>
  <si>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</si>
  <si>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</si>
  <si>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</si>
  <si>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</si>
  <si>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</si>
  <si>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</si>
  <si>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</si>
  <si>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</si>
  <si>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</si>
  <si>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</si>
  <si>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</si>
  <si>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</si>
  <si>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</si>
  <si>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</si>
  <si>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</si>
  <si>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</si>
  <si>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</si>
  <si>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</si>
  <si>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</si>
  <si>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</si>
  <si>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</si>
  <si>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</si>
  <si>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</si>
  <si>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</si>
  <si>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</si>
  <si>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</si>
  <si>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</si>
  <si>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</si>
  <si>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</si>
  <si>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</si>
  <si>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</si>
  <si>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</si>
  <si>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</si>
  <si>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</si>
  <si>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</si>
  <si>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</si>
  <si>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</si>
  <si>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</si>
  <si>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</si>
  <si>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</si>
  <si>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</si>
  <si>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</si>
  <si>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</si>
  <si>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</si>
  <si>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</si>
  <si>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</si>
  <si>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</si>
  <si>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</si>
  <si>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</si>
  <si>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</si>
  <si>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</si>
  <si>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</si>
  <si>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</si>
  <si>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</si>
  <si>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</si>
  <si>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</si>
  <si>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</si>
  <si>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</si>
  <si>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</si>
  <si>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</si>
  <si>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</si>
  <si>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</si>
  <si>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</si>
  <si>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</si>
  <si>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</si>
  <si>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</si>
  <si>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</si>
  <si>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</si>
  <si>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</si>
  <si>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</si>
  <si>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</si>
  <si>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</si>
  <si>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</si>
  <si>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</si>
  <si>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</si>
  <si>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</si>
  <si>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</si>
  <si>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</si>
  <si>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</si>
  <si>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</si>
  <si>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</si>
  <si>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</si>
  <si>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</si>
  <si>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</si>
  <si>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</si>
  <si>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</si>
  <si>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</si>
  <si>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</si>
  <si>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</si>
  <si>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</si>
  <si>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</si>
  <si>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</si>
  <si>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</si>
  <si>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</si>
  <si>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</si>
  <si>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</si>
  <si>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</si>
  <si>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</si>
  <si>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</si>
  <si>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</si>
  <si>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</si>
  <si>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</si>
  <si>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</si>
  <si>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</si>
  <si>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</si>
  <si>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</si>
  <si>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</si>
  <si>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</si>
  <si>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</si>
  <si>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</si>
  <si>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</si>
  <si>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</si>
  <si>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</si>
  <si>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</si>
  <si>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</si>
  <si>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</si>
  <si>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</si>
  <si>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</si>
  <si>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</si>
  <si>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</si>
  <si>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</si>
  <si>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</si>
  <si>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</si>
  <si>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</si>
  <si>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</si>
  <si>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</si>
  <si>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</si>
  <si>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</si>
  <si>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</si>
  <si>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</si>
  <si>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</si>
  <si>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</si>
  <si>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</si>
  <si>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</si>
  <si>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</si>
  <si>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</si>
  <si>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</si>
  <si>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</si>
  <si>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</si>
  <si>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</si>
  <si>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</si>
  <si>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</si>
  <si>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</si>
  <si>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</si>
  <si>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</si>
  <si>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</si>
  <si>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</si>
  <si>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</si>
  <si>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</si>
  <si>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</si>
  <si>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</si>
  <si>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</si>
  <si>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</si>
  <si>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</si>
  <si>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</si>
  <si>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</si>
  <si>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</si>
  <si>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</si>
  <si>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</si>
  <si>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</si>
  <si>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</si>
  <si>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</si>
  <si>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</si>
  <si>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</si>
  <si>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</si>
  <si>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</si>
  <si>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</si>
  <si>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</si>
  <si>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</si>
  <si>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</si>
  <si>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</si>
  <si>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</si>
  <si>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</si>
  <si>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</si>
  <si>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</si>
  <si>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</si>
  <si>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</si>
  <si>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</si>
  <si>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</si>
  <si>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</si>
  <si>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</si>
  <si>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</si>
  <si>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</si>
  <si>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</si>
  <si>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</si>
  <si>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</si>
  <si>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</si>
  <si>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</si>
  <si>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</si>
  <si>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</si>
  <si>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</si>
  <si>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</si>
  <si>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</si>
  <si>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</si>
  <si>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</si>
  <si>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</si>
  <si>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</si>
  <si>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</si>
  <si>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</si>
  <si>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</si>
  <si>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</si>
  <si>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</si>
  <si>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</si>
  <si>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</si>
  <si>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</si>
  <si>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</si>
  <si>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</si>
  <si>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</si>
  <si>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</si>
  <si>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</si>
  <si>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</si>
  <si>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</si>
  <si>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</si>
  <si>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</si>
  <si>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</si>
  <si>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</si>
  <si>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</si>
  <si>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</si>
  <si>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</si>
  <si>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</si>
  <si>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</si>
  <si>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</si>
  <si>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</si>
  <si>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</si>
  <si>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</si>
  <si>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</si>
  <si>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</si>
  <si>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</si>
  <si>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</si>
  <si>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</si>
  <si>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</si>
  <si>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</si>
  <si>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</si>
  <si>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</si>
  <si>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</si>
  <si>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</si>
  <si>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</si>
  <si>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</si>
  <si>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</si>
  <si>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</si>
  <si>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</si>
  <si>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</si>
  <si>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</si>
  <si>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</si>
  <si>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</si>
  <si>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</si>
  <si>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</si>
  <si>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</si>
  <si>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</si>
  <si>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</si>
  <si>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</si>
  <si>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</si>
  <si>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</si>
  <si>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</si>
  <si>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</si>
  <si>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</si>
  <si>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</si>
  <si>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</si>
  <si>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</si>
  <si>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</si>
  <si>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</si>
  <si>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</si>
  <si>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</si>
  <si>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</si>
  <si>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</si>
  <si>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</si>
  <si>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</si>
  <si>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</si>
  <si>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</si>
  <si>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</si>
  <si>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</si>
  <si>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</si>
  <si>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</si>
  <si>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</si>
  <si>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</si>
  <si>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</si>
  <si>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</si>
  <si>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</si>
  <si>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</si>
  <si>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</si>
  <si>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</si>
  <si>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</si>
  <si>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</si>
  <si>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</si>
  <si>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</si>
  <si>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</si>
  <si>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</si>
  <si>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</si>
  <si>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</si>
  <si>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</si>
  <si>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</si>
  <si>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</si>
  <si>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</si>
  <si>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</si>
  <si>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</si>
  <si>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</si>
  <si>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</si>
  <si>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</si>
  <si>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</si>
  <si>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</si>
  <si>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</si>
  <si>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</si>
  <si>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</si>
  <si>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</si>
  <si>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</si>
  <si>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</si>
  <si>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</si>
  <si>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</si>
  <si>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</si>
  <si>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</si>
  <si>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</si>
  <si>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</si>
  <si>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</si>
  <si>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</si>
  <si>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</si>
  <si>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</si>
  <si>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</si>
  <si>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</si>
  <si>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</si>
  <si>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</si>
  <si>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</si>
  <si>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</si>
  <si>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</si>
  <si>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</si>
  <si>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</si>
  <si>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</si>
  <si>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</si>
  <si>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</si>
  <si>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</si>
  <si>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</si>
  <si>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</si>
  <si>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</si>
  <si>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</si>
  <si>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</si>
  <si>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</si>
  <si>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</si>
  <si>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</si>
  <si>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</si>
  <si>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</si>
  <si>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</si>
  <si>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</si>
  <si>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</si>
  <si>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</si>
  <si>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</si>
  <si>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</si>
  <si>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</si>
  <si>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</si>
  <si>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</si>
  <si>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</si>
  <si>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</si>
  <si>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</si>
  <si>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</si>
  <si>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</si>
  <si>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</si>
  <si>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</si>
  <si>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</si>
  <si>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</si>
  <si>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</si>
  <si>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</si>
  <si>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</si>
  <si>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</si>
  <si>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</si>
  <si>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</si>
  <si>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</si>
  <si>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</si>
  <si>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</si>
  <si>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</si>
  <si>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</si>
  <si>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</si>
  <si>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</si>
  <si>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</si>
  <si>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</si>
  <si>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</si>
  <si>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</si>
  <si>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</si>
  <si>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</si>
  <si>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</si>
  <si>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</si>
  <si>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</si>
  <si>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</si>
  <si>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</si>
  <si>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</si>
  <si>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</si>
  <si>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</si>
  <si>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</si>
  <si>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</si>
  <si>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</si>
  <si>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</si>
  <si>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</si>
  <si>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</si>
  <si>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</si>
  <si>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</si>
  <si>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</si>
  <si>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</si>
  <si>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</si>
  <si>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</si>
  <si>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</si>
  <si>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</si>
  <si>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</si>
  <si>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</si>
  <si>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</si>
  <si>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</si>
  <si>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</si>
  <si>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</si>
  <si>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</si>
  <si>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</si>
  <si>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</si>
  <si>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</si>
  <si>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</si>
  <si>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</si>
  <si>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</si>
  <si>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</si>
  <si>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</si>
  <si>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</si>
  <si>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</si>
  <si>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</si>
  <si>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</si>
  <si>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</si>
  <si>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</si>
  <si>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</si>
  <si>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</si>
  <si>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</si>
  <si>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</si>
  <si>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</si>
  <si>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</si>
  <si>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</si>
  <si>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</si>
  <si>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</si>
  <si>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</si>
  <si>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</si>
  <si>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</si>
  <si>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</si>
  <si>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</si>
  <si>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</si>
  <si>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</si>
  <si>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</si>
  <si>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</si>
  <si>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</si>
  <si>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</si>
  <si>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</si>
  <si>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</si>
  <si>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</si>
  <si>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</si>
  <si>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</si>
  <si>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</si>
  <si>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</si>
  <si>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</si>
  <si>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</si>
  <si>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</si>
  <si>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</si>
  <si>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</si>
  <si>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</si>
  <si>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</si>
  <si>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</si>
  <si>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</si>
  <si>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</si>
  <si>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</si>
  <si>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</si>
  <si>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</si>
  <si>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</si>
  <si>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</si>
  <si>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</si>
  <si>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</si>
  <si>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</si>
  <si>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</si>
  <si>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</si>
  <si>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</si>
  <si>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</si>
  <si>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</si>
  <si>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</si>
  <si>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</si>
  <si>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</si>
  <si>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</si>
  <si>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</si>
  <si>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</si>
  <si>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</si>
  <si>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</si>
  <si>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</si>
  <si>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</si>
  <si>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</si>
  <si>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</si>
  <si>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</si>
  <si>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</si>
  <si>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</si>
  <si>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</si>
  <si>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</si>
  <si>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</si>
  <si>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</si>
  <si>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</si>
  <si>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</si>
  <si>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</si>
  <si>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</si>
  <si>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</si>
  <si>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</si>
  <si>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</si>
  <si>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</si>
  <si>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</si>
  <si>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</si>
  <si>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</si>
  <si>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</si>
  <si>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</si>
  <si>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</si>
  <si>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</si>
  <si>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</si>
  <si>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</si>
  <si>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</si>
  <si>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</si>
  <si>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</si>
  <si>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</si>
  <si>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</si>
  <si>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</si>
  <si>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</si>
  <si>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</si>
  <si>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</si>
  <si>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</si>
  <si>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</si>
  <si>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</si>
  <si>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</si>
  <si>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</si>
  <si>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</si>
  <si>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</si>
  <si>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</si>
  <si>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</si>
  <si>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</si>
  <si>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</si>
  <si>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</si>
  <si>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</si>
  <si>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</si>
  <si>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</si>
  <si>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</si>
  <si>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</si>
  <si>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</si>
  <si>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</si>
  <si>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</si>
  <si>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</si>
  <si>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</si>
  <si>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</si>
  <si>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</si>
  <si>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</si>
  <si>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</si>
  <si>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</si>
  <si>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</si>
  <si>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</si>
  <si>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</si>
  <si>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</si>
  <si>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</si>
  <si>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</si>
  <si>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</si>
  <si>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</si>
  <si>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</si>
  <si>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</si>
  <si>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</si>
  <si>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</si>
  <si>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</si>
  <si>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</si>
  <si>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</si>
  <si>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</si>
  <si>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</si>
  <si>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</si>
  <si>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</si>
  <si>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</si>
  <si>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</si>
  <si>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</si>
  <si>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</si>
  <si>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</si>
  <si>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</si>
  <si>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</si>
  <si>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</si>
  <si>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</si>
  <si>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</si>
  <si>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</si>
  <si>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</si>
  <si>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</si>
  <si>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</si>
  <si>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</si>
  <si>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</si>
  <si>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</si>
  <si>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</si>
  <si>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</si>
  <si>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</si>
  <si>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</si>
  <si>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</si>
  <si>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</si>
  <si>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</si>
  <si>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</si>
  <si>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</si>
  <si>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</si>
  <si>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</si>
  <si>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</si>
  <si>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</si>
  <si>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</si>
  <si>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</si>
  <si>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</si>
  <si>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</si>
  <si>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</si>
  <si>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</si>
  <si>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</si>
  <si>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</si>
  <si>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</si>
  <si>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</si>
  <si>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</si>
  <si>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</si>
  <si>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</si>
  <si>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</si>
  <si>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</si>
  <si>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</si>
  <si>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</si>
  <si>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</si>
  <si>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</si>
  <si>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</si>
  <si>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</si>
  <si>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</si>
  <si>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</si>
  <si>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</si>
  <si>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</si>
  <si>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</si>
  <si>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</si>
  <si>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</si>
  <si>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</si>
  <si>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</si>
  <si>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</si>
  <si>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</si>
  <si>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</si>
  <si>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</si>
  <si>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</si>
  <si>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</si>
  <si>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</si>
  <si>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</si>
  <si>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</si>
  <si>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</si>
  <si>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</si>
  <si>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</si>
  <si>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</si>
  <si>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</si>
  <si>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</si>
  <si>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</si>
  <si>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</si>
  <si>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</si>
  <si>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</si>
  <si>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</si>
  <si>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</si>
  <si>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</si>
  <si>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</si>
  <si>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</si>
  <si>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</si>
  <si>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</si>
  <si>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</si>
  <si>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</si>
  <si>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</si>
  <si>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</si>
  <si>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</si>
  <si>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</si>
  <si>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</si>
  <si>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</si>
  <si>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</si>
  <si>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</si>
  <si>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</si>
  <si>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</si>
  <si>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</si>
  <si>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</si>
  <si>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</si>
  <si>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</si>
  <si>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</si>
  <si>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</si>
  <si>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</si>
  <si>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</si>
  <si>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</si>
  <si>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</si>
  <si>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</si>
  <si>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</si>
  <si>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</si>
  <si>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</si>
  <si>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</si>
  <si>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</si>
  <si>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</si>
  <si>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</si>
  <si>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</si>
  <si>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</si>
  <si>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</si>
  <si>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</si>
  <si>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</si>
  <si>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</si>
  <si>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</si>
  <si>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</si>
  <si>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</si>
  <si>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</si>
  <si>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</si>
  <si>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</si>
  <si>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</si>
  <si>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</si>
  <si>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</si>
  <si>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</si>
  <si>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</si>
  <si>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</si>
  <si>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</si>
  <si>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</si>
  <si>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</si>
  <si>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</si>
  <si>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</si>
  <si>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</si>
  <si>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</si>
  <si>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</si>
  <si>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</si>
  <si>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</si>
  <si>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</si>
  <si>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</si>
  <si>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</si>
  <si>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</si>
  <si>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</si>
  <si>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</si>
  <si>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</si>
  <si>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</si>
  <si>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</si>
  <si>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</si>
  <si>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</si>
  <si>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</si>
  <si>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</si>
  <si>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</si>
  <si>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</si>
  <si>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</si>
  <si>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</si>
  <si>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</si>
  <si>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</si>
  <si>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</si>
  <si>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</si>
  <si>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</si>
  <si>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</si>
  <si>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</si>
  <si>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</si>
  <si>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</si>
  <si>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</si>
  <si>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</si>
  <si>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</si>
  <si>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</si>
  <si>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</si>
  <si>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</si>
  <si>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</si>
  <si>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</si>
  <si>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</si>
  <si>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</si>
  <si>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</si>
  <si>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</si>
  <si>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</si>
  <si>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</si>
  <si>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</si>
  <si>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</si>
  <si>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</si>
  <si>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</si>
  <si>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</si>
  <si>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</si>
  <si>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</si>
  <si>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</si>
  <si>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</si>
  <si>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</si>
  <si>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</si>
  <si>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</si>
  <si>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</si>
  <si>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</si>
  <si>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</si>
  <si>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</si>
  <si>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</si>
  <si>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</si>
  <si>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</si>
  <si>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</si>
  <si>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</si>
  <si>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</si>
  <si>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</si>
  <si>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</si>
  <si>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</si>
  <si>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</si>
  <si>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</si>
  <si>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</si>
  <si>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</si>
  <si>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</si>
  <si>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</si>
  <si>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</si>
  <si>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</si>
  <si>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</si>
  <si>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</si>
  <si>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</si>
  <si>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</si>
  <si>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</si>
  <si>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</si>
  <si>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</si>
  <si>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</si>
  <si>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</si>
  <si>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</si>
  <si>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</si>
  <si>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</si>
  <si>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</si>
  <si>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</si>
  <si>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</si>
  <si>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</si>
  <si>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</si>
  <si>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</si>
  <si>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</si>
  <si>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</si>
  <si>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</si>
  <si>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</si>
  <si>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</si>
  <si>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</si>
  <si>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</si>
  <si>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</si>
  <si>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</si>
  <si>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</si>
  <si>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</si>
  <si>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</si>
  <si>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</si>
  <si>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</si>
  <si>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</si>
  <si>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</si>
  <si>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</si>
  <si>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</si>
  <si>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</si>
  <si>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</si>
  <si>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</si>
  <si>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</si>
  <si>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</si>
  <si>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</si>
  <si>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</si>
  <si>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</si>
  <si>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</si>
  <si>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</si>
  <si>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</si>
  <si>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</si>
  <si>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</si>
  <si>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</si>
  <si>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</si>
  <si>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</si>
  <si>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</si>
  <si>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</si>
  <si>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</si>
  <si>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</si>
  <si>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</si>
  <si>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</si>
  <si>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</si>
  <si>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</si>
  <si>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</si>
  <si>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</si>
  <si>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</si>
  <si>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</si>
  <si>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</si>
  <si>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</si>
  <si>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</si>
  <si>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</si>
  <si>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</si>
  <si>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</si>
  <si>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</si>
  <si>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</si>
  <si>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</si>
  <si>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</si>
  <si>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</si>
  <si>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</si>
  <si>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</si>
  <si>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</si>
  <si>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</si>
  <si>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</si>
  <si>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</si>
  <si>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</si>
  <si>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</si>
  <si>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</si>
  <si>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</si>
  <si>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</si>
  <si>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</si>
  <si>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</si>
  <si>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</si>
  <si>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</si>
  <si>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</si>
  <si>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</si>
  <si>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</si>
  <si>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</si>
  <si>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</si>
  <si>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</si>
  <si>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</si>
  <si>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</si>
  <si>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</si>
  <si>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</si>
  <si>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</si>
  <si>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</si>
  <si>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</si>
  <si>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</si>
  <si>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</si>
  <si>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</si>
  <si>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</si>
  <si>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</si>
  <si>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</si>
  <si>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</si>
  <si>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</si>
  <si>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</si>
  <si>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</si>
  <si>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</si>
  <si>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</si>
  <si>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</si>
  <si>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</si>
  <si>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</si>
  <si>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</si>
  <si>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</si>
  <si>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</si>
  <si>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</si>
  <si>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</si>
  <si>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</si>
  <si>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</si>
  <si>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</si>
  <si>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</si>
  <si>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</si>
  <si>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</si>
  <si>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</si>
  <si>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</si>
  <si>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</si>
  <si>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</si>
  <si>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</si>
  <si>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</si>
  <si>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</si>
  <si>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</si>
  <si>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</si>
  <si>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</si>
  <si>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</si>
  <si>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</si>
  <si>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</si>
  <si>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</si>
  <si>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</si>
  <si>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</si>
  <si>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</si>
  <si>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</si>
  <si>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</si>
  <si>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</si>
  <si>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</si>
  <si>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</si>
  <si>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</si>
  <si>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</si>
  <si>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</si>
  <si>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</si>
  <si>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</si>
  <si>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</si>
  <si>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</si>
  <si>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</si>
  <si>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</si>
  <si>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</si>
  <si>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</si>
  <si>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</si>
  <si>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</si>
  <si>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</si>
  <si>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</si>
  <si>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</si>
  <si>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</si>
  <si>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</si>
  <si>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</si>
  <si>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</si>
  <si>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</si>
  <si>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</si>
  <si>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</si>
  <si>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</si>
  <si>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</si>
  <si>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</si>
  <si>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</si>
  <si>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</si>
  <si>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</si>
  <si>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</si>
  <si>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</si>
  <si>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</si>
  <si>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</si>
  <si>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</si>
  <si>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</si>
  <si>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</si>
  <si>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</si>
  <si>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</si>
  <si>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</si>
  <si>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</si>
  <si>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</si>
  <si>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</si>
  <si>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</si>
  <si>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</si>
  <si>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</si>
  <si>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</si>
  <si>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</si>
  <si>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</si>
  <si>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</si>
  <si>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</si>
  <si>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</si>
  <si>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</si>
  <si>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</si>
  <si>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</si>
  <si>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</si>
  <si>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</si>
  <si>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</si>
  <si>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</si>
  <si>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</si>
  <si>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</si>
  <si>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</si>
  <si>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</si>
  <si>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</si>
  <si>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</si>
  <si>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</si>
  <si>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</si>
  <si>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</si>
  <si>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</si>
  <si>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</si>
  <si>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</si>
  <si>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</si>
  <si>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</si>
  <si>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</si>
  <si>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</si>
  <si>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</si>
  <si>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</si>
  <si>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</si>
  <si>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</si>
  <si>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</si>
  <si>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</si>
  <si>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</si>
  <si>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</si>
  <si>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</si>
  <si>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</si>
  <si>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</si>
  <si>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</si>
  <si>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</si>
  <si>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</si>
  <si>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</si>
  <si>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</si>
  <si>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</si>
  <si>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</si>
  <si>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</si>
  <si>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</si>
  <si>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</si>
  <si>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</si>
  <si>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</si>
  <si>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</si>
  <si>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</si>
  <si>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</si>
  <si>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</si>
  <si>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</si>
  <si>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</si>
  <si>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</si>
  <si>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</si>
  <si>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</si>
  <si>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</si>
  <si>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</si>
  <si>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</si>
  <si>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</si>
  <si>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</si>
  <si>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</si>
  <si>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</si>
  <si>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</si>
  <si>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</si>
  <si>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</si>
  <si>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</si>
  <si>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</si>
  <si>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</si>
  <si>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</si>
  <si>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</si>
  <si>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</si>
  <si>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</si>
  <si>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</si>
  <si>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</si>
  <si>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</si>
  <si>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</si>
  <si>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</si>
  <si>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</si>
  <si>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</si>
  <si>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</si>
  <si>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</si>
  <si>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</si>
  <si>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</si>
  <si>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</si>
  <si>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</si>
  <si>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</si>
  <si>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</si>
  <si>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</si>
  <si>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</si>
  <si>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</si>
  <si>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</si>
  <si>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</si>
  <si>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</si>
  <si>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</si>
  <si>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</si>
  <si>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</si>
  <si>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</si>
  <si>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</si>
  <si>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</si>
  <si>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</si>
  <si>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</si>
  <si>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</si>
  <si>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</si>
  <si>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</si>
  <si>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</si>
  <si>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</si>
  <si>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</si>
  <si>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</si>
  <si>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</si>
  <si>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</si>
  <si>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</si>
  <si>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</si>
  <si>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</si>
  <si>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</si>
  <si>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</si>
  <si>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</si>
  <si>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</si>
  <si>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</si>
  <si>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</si>
  <si>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</si>
  <si>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</si>
  <si>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</si>
  <si>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</si>
  <si>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</si>
  <si>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</si>
  <si>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</si>
  <si>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</si>
  <si>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</si>
  <si>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</si>
  <si>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</si>
  <si>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</si>
  <si>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</si>
  <si>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</si>
  <si>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</si>
  <si>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</si>
  <si>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</si>
  <si>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</si>
  <si>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</si>
  <si>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</si>
  <si>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</si>
  <si>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</si>
  <si>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</si>
  <si>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</si>
  <si>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</si>
  <si>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</si>
  <si>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</si>
  <si>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</si>
  <si>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</si>
  <si>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</si>
  <si>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</si>
  <si>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</si>
  <si>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</si>
  <si>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</si>
  <si>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</si>
  <si>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</si>
  <si>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</si>
  <si>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</si>
  <si>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</si>
  <si>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</si>
  <si>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</si>
  <si>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</si>
  <si>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</si>
  <si>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</si>
  <si>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</si>
  <si>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</si>
  <si>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</si>
  <si>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</si>
  <si>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</si>
  <si>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</si>
  <si>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</si>
  <si>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</si>
  <si>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</si>
  <si>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</si>
  <si>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</si>
  <si>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</si>
  <si>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</si>
  <si>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</si>
  <si>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</si>
  <si>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</si>
  <si>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</si>
  <si>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</si>
  <si>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</si>
  <si>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</si>
  <si>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</si>
  <si>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</si>
  <si>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</si>
  <si>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</si>
  <si>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</si>
  <si>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</si>
  <si>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</si>
  <si>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</si>
  <si>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</si>
  <si>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</si>
  <si>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</si>
  <si>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</si>
  <si>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</si>
  <si>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</si>
  <si>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</si>
  <si>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</si>
  <si>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</si>
  <si>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</si>
  <si>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</si>
  <si>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</si>
  <si>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</si>
  <si>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</si>
  <si>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</si>
  <si>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</si>
  <si>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</si>
  <si>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</si>
  <si>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</si>
  <si>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</si>
  <si>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</si>
  <si>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</si>
  <si>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</si>
  <si>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</si>
  <si>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</si>
  <si>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</si>
  <si>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</si>
  <si>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</si>
  <si>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</si>
  <si>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</si>
  <si>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</si>
  <si>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</si>
  <si>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</si>
  <si>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</si>
  <si>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</si>
  <si>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</si>
  <si>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</si>
  <si>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</si>
  <si>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</si>
  <si>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</si>
  <si>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</si>
  <si>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</si>
  <si>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</si>
  <si>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</si>
  <si>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</si>
  <si>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</si>
  <si>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</si>
  <si>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</si>
  <si>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</si>
  <si>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</si>
  <si>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</si>
  <si>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</si>
  <si>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</si>
  <si>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</si>
  <si>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</si>
  <si>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</si>
  <si>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</si>
  <si>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</si>
  <si>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</si>
  <si>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</si>
  <si>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</si>
  <si>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</si>
  <si>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</si>
  <si>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</si>
  <si>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</si>
  <si>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</si>
  <si>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</si>
  <si>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</si>
  <si>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</si>
  <si>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</si>
  <si>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</si>
  <si>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</si>
  <si>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</si>
  <si>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</si>
  <si>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</si>
  <si>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</si>
  <si>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</si>
  <si>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</si>
  <si>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</si>
  <si>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</si>
  <si>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</si>
  <si>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</si>
  <si>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</si>
  <si>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</si>
  <si>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</si>
  <si>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</si>
  <si>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</si>
  <si>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</si>
  <si>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</si>
  <si>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</si>
  <si>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</si>
  <si>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</si>
  <si>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</si>
  <si>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</si>
  <si>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</si>
  <si>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</si>
  <si>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</si>
  <si>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</si>
  <si>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</si>
  <si>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</si>
  <si>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</si>
  <si>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</si>
  <si>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</si>
  <si>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</si>
  <si>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</si>
  <si>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</si>
  <si>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</si>
  <si>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</si>
  <si>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</si>
  <si>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</si>
  <si>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</si>
  <si>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</si>
  <si>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</si>
  <si>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</si>
  <si>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</si>
  <si>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</si>
  <si>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</si>
  <si>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</si>
  <si>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</si>
  <si>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</si>
  <si>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</si>
  <si>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</si>
  <si>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</si>
  <si>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</si>
  <si>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</si>
  <si>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</si>
  <si>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</si>
  <si>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</si>
  <si>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</si>
  <si>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</si>
  <si>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</si>
  <si>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</si>
  <si>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</si>
  <si>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</si>
  <si>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</si>
  <si>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</si>
  <si>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</si>
  <si>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</si>
  <si>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</si>
  <si>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</si>
  <si>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</si>
  <si>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</si>
  <si>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</si>
  <si>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</si>
  <si>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</si>
  <si>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</si>
  <si>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</si>
  <si>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</si>
  <si>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</si>
  <si>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</si>
  <si>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</si>
  <si>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</si>
  <si>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</si>
  <si>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</si>
  <si>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</si>
  <si>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</si>
  <si>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</si>
  <si>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</si>
  <si>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</si>
  <si>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</si>
  <si>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</si>
  <si>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</si>
  <si>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</si>
  <si>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</si>
  <si>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</si>
  <si>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</si>
  <si>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</si>
  <si>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</si>
  <si>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</si>
  <si>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</si>
  <si>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</si>
  <si>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</si>
  <si>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</si>
  <si>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</si>
  <si>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</si>
  <si>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</si>
  <si>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</si>
  <si>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</si>
  <si>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</si>
  <si>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</si>
  <si>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</si>
  <si>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</si>
  <si>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</si>
  <si>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</si>
  <si>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</si>
  <si>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</si>
  <si>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</si>
  <si>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</si>
  <si>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</si>
  <si>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</si>
  <si>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</si>
  <si>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</si>
  <si>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</si>
  <si>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</si>
  <si>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</si>
  <si>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</si>
  <si>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</si>
  <si>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</si>
  <si>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</si>
  <si>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</si>
  <si>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</si>
  <si>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</si>
  <si>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</si>
  <si>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</si>
  <si>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</si>
  <si>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</si>
  <si>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</si>
  <si>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</si>
  <si>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</si>
  <si>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</si>
  <si>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</si>
  <si>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</si>
  <si>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</si>
  <si>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</si>
  <si>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</si>
  <si>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</si>
  <si>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</si>
  <si>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</si>
  <si>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</si>
  <si>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</si>
  <si>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</si>
  <si>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</si>
  <si>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</si>
  <si>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</si>
  <si>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</si>
  <si>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</si>
  <si>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</si>
  <si>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</si>
  <si>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</si>
  <si>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</si>
  <si>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</si>
  <si>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</si>
  <si>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</si>
  <si>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</si>
  <si>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</si>
  <si>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</si>
  <si>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</si>
  <si>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</si>
  <si>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</si>
  <si>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</si>
  <si>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</si>
  <si>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</si>
  <si>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</si>
  <si>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</si>
  <si>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</si>
  <si>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</si>
  <si>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</si>
  <si>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</si>
  <si>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</si>
  <si>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</si>
  <si>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</si>
  <si>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</si>
  <si>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</si>
  <si>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</si>
  <si>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</si>
  <si>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</si>
  <si>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</si>
  <si>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</si>
  <si>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</si>
  <si>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</si>
  <si>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</si>
  <si>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</si>
  <si>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</si>
  <si>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</si>
  <si>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</si>
  <si>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</si>
  <si>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</si>
  <si>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</si>
  <si>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</si>
  <si>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</si>
  <si>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</si>
  <si>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</si>
  <si>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</si>
  <si>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</si>
  <si>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</si>
  <si>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</si>
  <si>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</si>
  <si>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</si>
  <si>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</si>
  <si>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</si>
  <si>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</si>
  <si>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</si>
  <si>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</si>
  <si>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</si>
  <si>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</si>
  <si>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</si>
  <si>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</si>
  <si>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</si>
  <si>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</si>
  <si>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</si>
  <si>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</si>
  <si>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</si>
  <si>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</si>
  <si>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</si>
  <si>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</si>
  <si>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</si>
  <si>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</si>
  <si>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</si>
  <si>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</si>
  <si>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</si>
  <si>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</si>
  <si>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</si>
  <si>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</si>
  <si>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</si>
  <si>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</si>
  <si>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</si>
  <si>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</si>
  <si>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</si>
  <si>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</si>
  <si>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</si>
  <si>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</si>
  <si>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</si>
  <si>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</si>
  <si>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</si>
  <si>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</si>
  <si>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</si>
  <si>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</si>
  <si>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</si>
  <si>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</si>
  <si>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</si>
  <si>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</si>
  <si>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</si>
  <si>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</si>
  <si>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</si>
  <si>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</si>
  <si>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</si>
  <si>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</si>
  <si>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</si>
  <si>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</si>
  <si>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</si>
  <si>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</si>
  <si>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</si>
  <si>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</si>
  <si>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</si>
  <si>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</si>
  <si>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</si>
  <si>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</si>
  <si>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</si>
  <si>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</si>
  <si>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</si>
  <si>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</si>
  <si>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</si>
  <si>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</si>
  <si>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</si>
  <si>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</si>
  <si>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</si>
  <si>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</si>
  <si>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</si>
  <si>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</si>
  <si>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</si>
  <si>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</si>
  <si>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</si>
  <si>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</si>
  <si>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</si>
  <si>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</si>
  <si>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</si>
  <si>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</si>
  <si>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</si>
  <si>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</si>
  <si>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</si>
  <si>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</si>
  <si>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</si>
  <si>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</si>
  <si>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</si>
  <si>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</si>
  <si>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</si>
  <si>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</si>
  <si>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</si>
  <si>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</si>
  <si>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</si>
  <si>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</si>
  <si>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</si>
  <si>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</si>
  <si>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</si>
  <si>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</si>
  <si>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</si>
  <si>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</si>
  <si>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</si>
  <si>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</si>
  <si>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</si>
  <si>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</si>
  <si>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</si>
  <si>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</si>
  <si>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</si>
  <si>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</si>
  <si>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</si>
  <si>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</si>
  <si>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</si>
  <si>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</si>
  <si>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</si>
  <si>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</si>
  <si>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</si>
  <si>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</si>
  <si>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</si>
  <si>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</si>
  <si>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</si>
  <si>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</si>
  <si>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</si>
  <si>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</si>
  <si>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</si>
  <si>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</si>
  <si>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</si>
  <si>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</si>
  <si>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</si>
  <si>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</si>
  <si>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</si>
  <si>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</si>
  <si>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</si>
  <si>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</si>
  <si>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</si>
  <si>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</si>
  <si>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</si>
  <si>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</si>
  <si>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</si>
  <si>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</si>
  <si>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</si>
  <si>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</si>
  <si>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</si>
  <si>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</si>
  <si>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</si>
  <si>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</si>
  <si>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</si>
  <si>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</si>
  <si>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</si>
  <si>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</si>
  <si>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</si>
  <si>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</si>
  <si>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</si>
  <si>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</si>
  <si>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</si>
  <si>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</si>
  <si>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</si>
  <si>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</si>
  <si>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</si>
  <si>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</si>
  <si>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</si>
  <si>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</si>
  <si>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</si>
  <si>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</si>
  <si>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</si>
  <si>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</si>
  <si>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</si>
  <si>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</si>
  <si>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</si>
  <si>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</si>
  <si>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</si>
  <si>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</si>
  <si>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</si>
  <si>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</si>
  <si>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</si>
  <si>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</si>
  <si>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</si>
  <si>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</si>
  <si>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</si>
  <si>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</si>
  <si>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</si>
  <si>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</si>
  <si>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</si>
  <si>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</si>
  <si>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</si>
  <si>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</si>
  <si>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</si>
  <si>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</si>
  <si>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</si>
  <si>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</si>
  <si>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</si>
  <si>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</si>
  <si>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</si>
  <si>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</si>
  <si>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</si>
  <si>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</si>
  <si>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</si>
  <si>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</si>
  <si>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</si>
  <si>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</si>
  <si>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</si>
  <si>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</si>
  <si>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</si>
  <si>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</si>
  <si>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</si>
  <si>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</si>
  <si>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</si>
  <si>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</si>
  <si>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</si>
  <si>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</si>
  <si>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</si>
  <si>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</si>
  <si>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</si>
  <si>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</si>
  <si>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</si>
  <si>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</si>
  <si>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</si>
  <si>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</si>
  <si>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</si>
  <si>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</si>
  <si>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</si>
  <si>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</si>
  <si>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</si>
  <si>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</si>
  <si>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</si>
  <si>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</si>
  <si>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</si>
  <si>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</si>
  <si>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</si>
  <si>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</si>
  <si>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</si>
  <si>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</si>
  <si>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</si>
  <si>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</si>
  <si>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</si>
  <si>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</si>
  <si>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</si>
  <si>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</si>
  <si>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</si>
  <si>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</si>
  <si>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</si>
  <si>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</si>
  <si>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</si>
  <si>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</si>
  <si>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</si>
  <si>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</si>
  <si>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</si>
  <si>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</si>
  <si>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</si>
  <si>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</si>
  <si>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</si>
  <si>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</si>
  <si>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</si>
  <si>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</si>
  <si>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</si>
  <si>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</si>
  <si>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</si>
  <si>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</si>
  <si>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</si>
  <si>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</si>
  <si>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</si>
  <si>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</si>
  <si>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</si>
  <si>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</si>
  <si>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</si>
  <si>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</si>
  <si>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</si>
  <si>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</si>
  <si>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</si>
  <si>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</si>
  <si>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</si>
  <si>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</si>
  <si>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</si>
  <si>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</si>
  <si>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</si>
  <si>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</si>
  <si>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</si>
  <si>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</si>
  <si>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</si>
  <si>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</si>
  <si>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</si>
  <si>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</si>
  <si>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</si>
  <si>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</si>
  <si>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</si>
  <si>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</si>
  <si>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</si>
  <si>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</si>
  <si>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</si>
  <si>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</si>
  <si>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</si>
  <si>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</si>
  <si>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</si>
  <si>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</si>
  <si>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</si>
  <si>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</si>
  <si>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</si>
  <si>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</si>
  <si>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</si>
  <si>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</si>
  <si>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</si>
  <si>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</si>
  <si>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</si>
  <si>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</si>
  <si>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</si>
  <si>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</si>
  <si>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</si>
  <si>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</si>
  <si>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</si>
  <si>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</si>
  <si>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</si>
  <si>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</si>
  <si>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</si>
  <si>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</si>
  <si>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</si>
  <si>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</si>
  <si>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</si>
  <si>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</si>
  <si>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</si>
  <si>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</si>
  <si>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</si>
  <si>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</si>
  <si>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</si>
  <si>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</si>
  <si>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</si>
  <si>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</si>
  <si>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</si>
  <si>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</si>
  <si>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</si>
  <si>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</si>
  <si>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</si>
  <si>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</si>
  <si>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</si>
  <si>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</si>
  <si>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</si>
  <si>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</si>
  <si>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</si>
  <si>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</si>
  <si>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</si>
  <si>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</si>
  <si>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</si>
  <si>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</si>
  <si>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</si>
  <si>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</si>
  <si>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</si>
  <si>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</si>
  <si>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</si>
  <si>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</si>
  <si>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</si>
  <si>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</si>
  <si>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</si>
  <si>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</si>
  <si>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</si>
  <si>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</si>
  <si>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</si>
  <si>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</si>
  <si>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</si>
  <si>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</si>
  <si>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</si>
  <si>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</si>
  <si>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</si>
  <si>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</si>
  <si>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</si>
  <si>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</si>
  <si>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</si>
  <si>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</si>
  <si>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</si>
  <si>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</si>
  <si>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</si>
  <si>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</si>
  <si>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</si>
  <si>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</si>
  <si>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</si>
  <si>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</si>
  <si>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</si>
  <si>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</si>
  <si>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</si>
  <si>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</si>
  <si>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</si>
  <si>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</si>
  <si>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</si>
  <si>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</si>
  <si>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</si>
  <si>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</si>
  <si>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</si>
  <si>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</si>
  <si>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</si>
  <si>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</si>
  <si>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</si>
  <si>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</si>
  <si>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</si>
  <si>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</si>
  <si>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</si>
  <si>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</si>
  <si>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</si>
  <si>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</si>
  <si>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</si>
  <si>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</si>
  <si>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</si>
  <si>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</si>
  <si>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</si>
  <si>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</si>
  <si>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</si>
  <si>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</si>
  <si>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</si>
  <si>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</si>
  <si>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</si>
  <si>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</si>
  <si>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</si>
  <si>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</si>
  <si>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</si>
  <si>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</si>
  <si>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</si>
  <si>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</si>
  <si>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</si>
  <si>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</si>
  <si>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</si>
  <si>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</si>
  <si>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</si>
  <si>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</si>
  <si>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</si>
  <si>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</si>
  <si>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</si>
  <si>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</si>
  <si>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</si>
  <si>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</si>
  <si>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</si>
  <si>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</si>
  <si>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</si>
  <si>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</si>
  <si>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</si>
  <si>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</si>
  <si>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</si>
  <si>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</si>
  <si>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</si>
  <si>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</si>
  <si>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</si>
  <si>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</si>
  <si>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</si>
  <si>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</si>
  <si>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</si>
  <si>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</si>
  <si>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</si>
  <si>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</si>
  <si>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</si>
  <si>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</si>
  <si>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</si>
  <si>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</si>
  <si>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</si>
  <si>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</si>
  <si>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</si>
  <si>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</si>
  <si>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</si>
  <si>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</si>
  <si>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</si>
  <si>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</si>
  <si>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</si>
  <si>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</si>
  <si>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</si>
  <si>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</si>
  <si>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</si>
  <si>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</si>
  <si>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</si>
  <si>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</si>
  <si>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</si>
  <si>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</si>
  <si>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</si>
  <si>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</si>
  <si>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</si>
  <si>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</si>
  <si>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</si>
  <si>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</si>
  <si>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</si>
  <si>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</si>
  <si>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</si>
  <si>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</si>
  <si>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</si>
  <si>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</si>
  <si>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</si>
  <si>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</si>
  <si>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</si>
  <si>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</si>
  <si>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</si>
  <si>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</si>
  <si>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</si>
  <si>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</si>
  <si>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</si>
  <si>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</si>
  <si>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</si>
  <si>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</si>
  <si>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</si>
  <si>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</si>
  <si>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</si>
  <si>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</si>
  <si>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</si>
  <si>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</si>
  <si>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</si>
  <si>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</si>
  <si>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</si>
  <si>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</si>
  <si>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</si>
  <si>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</si>
  <si>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</si>
  <si>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</si>
  <si>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</si>
  <si>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</si>
  <si>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</si>
  <si>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</si>
  <si>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</si>
  <si>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</si>
  <si>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</si>
  <si>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</si>
  <si>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</si>
  <si>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</si>
  <si>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</si>
  <si>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</si>
  <si>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</si>
  <si>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</si>
  <si>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</si>
  <si>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</si>
  <si>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</si>
  <si>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</si>
  <si>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</si>
  <si>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</si>
  <si>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</si>
  <si>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</si>
  <si>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</si>
  <si>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</si>
  <si>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</si>
  <si>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</si>
  <si>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</si>
  <si>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</si>
  <si>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</si>
  <si>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</si>
  <si>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</si>
  <si>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</si>
  <si>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</si>
  <si>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</si>
  <si>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</si>
  <si>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</si>
  <si>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</si>
  <si>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</si>
  <si>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</si>
  <si>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</si>
  <si>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</si>
  <si>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</si>
  <si>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</si>
  <si>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</si>
  <si>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</si>
  <si>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</si>
  <si>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</si>
  <si>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</si>
  <si>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</si>
  <si>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</si>
  <si>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</si>
  <si>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</si>
  <si>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</si>
  <si>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</si>
  <si>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</si>
  <si>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</si>
  <si>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</si>
  <si>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</si>
  <si>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</si>
  <si>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</si>
  <si>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</si>
  <si>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</si>
  <si>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</si>
  <si>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</si>
  <si>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</si>
  <si>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</si>
  <si>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</si>
  <si>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</si>
  <si>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</si>
  <si>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</si>
  <si>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</si>
  <si>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</si>
  <si>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</si>
  <si>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</si>
  <si>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</si>
  <si>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</si>
  <si>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</si>
  <si>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</si>
  <si>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</si>
  <si>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</si>
  <si>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</si>
  <si>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</si>
  <si>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</si>
  <si>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</si>
  <si>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</si>
  <si>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</si>
  <si>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</si>
  <si>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</si>
  <si>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</si>
  <si>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</si>
  <si>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</si>
  <si>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</si>
  <si>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</si>
  <si>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</si>
  <si>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</si>
  <si>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</si>
  <si>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</si>
  <si>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</si>
  <si>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</si>
  <si>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</si>
  <si>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</si>
  <si>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</si>
  <si>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</si>
  <si>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</si>
  <si>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</si>
  <si>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</si>
  <si>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</si>
  <si>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</si>
  <si>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</si>
  <si>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</si>
  <si>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</si>
  <si>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</si>
  <si>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</si>
  <si>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</si>
  <si>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</si>
  <si>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</si>
  <si>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</si>
  <si>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</si>
  <si>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</si>
  <si>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</si>
  <si>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</si>
  <si>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</si>
  <si>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</si>
  <si>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</si>
  <si>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</si>
  <si>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</si>
  <si>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</si>
  <si>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</si>
  <si>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</si>
  <si>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</si>
  <si>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</si>
  <si>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</si>
  <si>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</si>
  <si>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</si>
  <si>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</si>
  <si>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</si>
  <si>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</si>
  <si>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</si>
  <si>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</si>
  <si>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</si>
  <si>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</si>
  <si>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</si>
  <si>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</si>
  <si>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</si>
  <si>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</si>
  <si>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</si>
  <si>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</si>
  <si>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</si>
  <si>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</si>
  <si>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</si>
  <si>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</si>
  <si>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</si>
  <si>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</si>
  <si>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</si>
  <si>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</si>
  <si>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</si>
  <si>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</si>
  <si>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</si>
  <si>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</si>
  <si>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</si>
  <si>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</si>
  <si>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</si>
  <si>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</si>
  <si>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</si>
  <si>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</si>
  <si>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</si>
  <si>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</si>
  <si>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</si>
  <si>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</si>
  <si>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</si>
  <si>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</si>
  <si>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</si>
  <si>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</si>
  <si>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</si>
  <si>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</si>
  <si>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</si>
  <si>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</si>
  <si>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</si>
  <si>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</si>
  <si>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</si>
  <si>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</si>
  <si>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</si>
  <si>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</si>
  <si>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</si>
  <si>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</si>
  <si>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</si>
  <si>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</si>
  <si>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</si>
  <si>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</si>
  <si>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</si>
  <si>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</si>
  <si>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</si>
  <si>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</si>
  <si>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</si>
  <si>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</si>
  <si>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</si>
  <si>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</si>
  <si>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</si>
  <si>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</si>
  <si>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</si>
  <si>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</si>
  <si>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</si>
  <si>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</si>
  <si>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</si>
  <si>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</si>
  <si>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</si>
  <si>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</si>
  <si>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</si>
  <si>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</si>
  <si>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</si>
  <si>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</si>
  <si>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</si>
  <si>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</si>
  <si>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</si>
  <si>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</si>
  <si>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</si>
  <si>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</si>
  <si>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</si>
  <si>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</si>
  <si>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</si>
  <si>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</si>
  <si>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</si>
  <si>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</si>
  <si>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</si>
  <si>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</si>
  <si>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</si>
  <si>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</si>
  <si>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</si>
  <si>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</si>
  <si>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</si>
  <si>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</si>
  <si>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</si>
  <si>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</si>
  <si>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</si>
  <si>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</si>
  <si>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</si>
  <si>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</si>
  <si>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</si>
  <si>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</si>
  <si>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</si>
  <si>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</si>
  <si>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</si>
  <si>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</si>
  <si>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</si>
  <si>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</si>
  <si>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</si>
  <si>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</si>
  <si>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</si>
  <si>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</si>
  <si>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</si>
  <si>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</si>
  <si>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</si>
  <si>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</si>
  <si>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</si>
  <si>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</si>
  <si>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</si>
  <si>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</si>
  <si>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</si>
  <si>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</si>
  <si>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</si>
  <si>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</si>
  <si>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</si>
  <si>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</si>
  <si>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</si>
  <si>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</si>
  <si>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</si>
  <si>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</si>
  <si>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</si>
  <si>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</si>
  <si>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</si>
  <si>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</si>
  <si>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</si>
  <si>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</si>
  <si>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</si>
  <si>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</si>
  <si>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</si>
  <si>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</si>
  <si>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</si>
  <si>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</si>
  <si>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</si>
  <si>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</si>
  <si>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</si>
  <si>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</si>
  <si>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</si>
  <si>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</si>
  <si>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</si>
  <si>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</si>
  <si>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</si>
  <si>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</si>
  <si>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</si>
  <si>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</si>
  <si>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</si>
  <si>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</si>
  <si>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</si>
  <si>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</si>
  <si>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</si>
  <si>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</si>
  <si>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</si>
  <si>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</si>
  <si>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</si>
  <si>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</si>
  <si>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</si>
  <si>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</si>
  <si>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</si>
  <si>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</si>
  <si>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</si>
  <si>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</si>
  <si>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</si>
  <si>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</si>
  <si>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</si>
  <si>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</si>
  <si>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</si>
  <si>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</si>
  <si>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</si>
  <si>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</si>
  <si>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</si>
  <si>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</si>
  <si>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</si>
  <si>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</si>
  <si>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</si>
  <si>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</si>
  <si>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</si>
  <si>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</si>
  <si>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</si>
  <si>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</si>
  <si>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</si>
  <si>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</si>
  <si>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</si>
  <si>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</si>
  <si>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</si>
  <si>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</si>
  <si>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</si>
  <si>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</si>
  <si>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</si>
  <si>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</si>
  <si>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</si>
  <si>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</si>
  <si>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</si>
  <si>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</si>
  <si>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</si>
  <si>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</si>
  <si>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</si>
  <si>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</si>
  <si>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</si>
  <si>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</si>
  <si>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</si>
  <si>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</si>
  <si>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</si>
  <si>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</si>
  <si>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</si>
  <si>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</si>
  <si>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</si>
  <si>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</si>
  <si>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</si>
  <si>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</si>
  <si>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</si>
  <si>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</si>
  <si>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</si>
  <si>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</si>
  <si>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</si>
  <si>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</si>
  <si>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</si>
  <si>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</si>
  <si>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</si>
  <si>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</si>
  <si>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</si>
  <si>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</si>
  <si>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</si>
  <si>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</si>
  <si>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</si>
  <si>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</si>
  <si>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</si>
  <si>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</si>
  <si>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</si>
  <si>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</si>
  <si>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</si>
  <si>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</si>
  <si>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</si>
  <si>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</si>
  <si>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</si>
  <si>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</si>
  <si>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</si>
  <si>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</si>
  <si>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</si>
  <si>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</si>
  <si>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</si>
  <si>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</si>
  <si>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</si>
  <si>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</si>
  <si>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</si>
  <si>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</si>
  <si>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</si>
  <si>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</si>
  <si>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</si>
  <si>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</si>
  <si>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</si>
  <si>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</si>
  <si>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</si>
  <si>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</si>
  <si>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</si>
  <si>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</si>
  <si>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</si>
  <si>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</si>
  <si>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</si>
  <si>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</si>
  <si>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</si>
  <si>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</si>
  <si>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</si>
  <si>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</si>
  <si>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</si>
  <si>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</si>
  <si>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</si>
  <si>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</si>
  <si>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</si>
  <si>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</si>
  <si>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</si>
  <si>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</si>
  <si>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</si>
  <si>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</si>
  <si>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</si>
  <si>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</si>
  <si>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</si>
  <si>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</si>
  <si>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</si>
  <si>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</si>
  <si>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</si>
  <si>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</si>
  <si>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</si>
  <si>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</si>
  <si>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</si>
  <si>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</si>
  <si>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</si>
  <si>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</si>
  <si>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</si>
  <si>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</si>
  <si>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</si>
  <si>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</si>
  <si>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</si>
  <si>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</si>
  <si>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</si>
  <si>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</si>
  <si>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</si>
  <si>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</si>
  <si>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</si>
  <si>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</si>
  <si>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</si>
  <si>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</si>
  <si>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</si>
  <si>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</si>
  <si>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</si>
  <si>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</si>
  <si>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</si>
  <si>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</si>
  <si>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</si>
  <si>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</si>
  <si>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</si>
  <si>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</si>
  <si>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</si>
  <si>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</si>
  <si>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</si>
  <si>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</si>
  <si>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</si>
  <si>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</si>
  <si>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</si>
  <si>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</si>
  <si>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</si>
  <si>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</si>
  <si>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</si>
  <si>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</si>
  <si>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</si>
  <si>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</si>
  <si>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</si>
  <si>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</si>
  <si>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</si>
  <si>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</si>
  <si>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</si>
  <si>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</si>
  <si>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</si>
  <si>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</si>
  <si>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</si>
  <si>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</si>
  <si>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</si>
  <si>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</si>
  <si>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</si>
  <si>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</si>
  <si>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</si>
  <si>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</si>
  <si>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</si>
  <si>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</si>
  <si>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</si>
  <si>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</si>
  <si>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</si>
  <si>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</si>
  <si>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</si>
  <si>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</si>
  <si>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</si>
  <si>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</si>
  <si>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</si>
  <si>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</si>
  <si>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</si>
  <si>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</si>
  <si>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</si>
  <si>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</si>
  <si>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</si>
  <si>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</si>
  <si>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</si>
  <si>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</si>
  <si>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</si>
  <si>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</si>
  <si>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</si>
  <si>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</si>
  <si>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</si>
  <si>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</si>
  <si>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</si>
  <si>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</si>
  <si>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</si>
  <si>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</si>
  <si>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</si>
  <si>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</si>
  <si>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</si>
  <si>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</si>
  <si>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</si>
  <si>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</si>
  <si>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</si>
  <si>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</si>
  <si>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</si>
  <si>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</si>
  <si>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</si>
  <si>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</si>
  <si>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</si>
  <si>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</si>
  <si>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</si>
  <si>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</si>
  <si>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</si>
  <si>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</si>
  <si>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</si>
  <si>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</si>
  <si>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</si>
  <si>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</si>
  <si>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</si>
  <si>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</si>
  <si>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</si>
  <si>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</si>
  <si>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</si>
  <si>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</si>
  <si>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</si>
  <si>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</si>
  <si>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</si>
  <si>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</si>
  <si>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</si>
  <si>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</si>
  <si>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</si>
  <si>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</si>
  <si>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</si>
  <si>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</si>
  <si>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</si>
  <si>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</si>
  <si>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</si>
  <si>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</si>
  <si>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</si>
  <si>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</si>
  <si>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</si>
  <si>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</si>
  <si>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</si>
  <si>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</si>
  <si>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</si>
  <si>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</si>
  <si>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</si>
  <si>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</si>
  <si>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</si>
  <si>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</si>
  <si>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</si>
  <si>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</si>
  <si>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</si>
  <si>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</si>
  <si>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</si>
  <si>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</si>
  <si>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</si>
  <si>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</si>
  <si>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</si>
  <si>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</si>
  <si>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</si>
  <si>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</si>
  <si>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</si>
  <si>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</si>
  <si>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</si>
  <si>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</si>
  <si>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</si>
  <si>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</si>
  <si>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</si>
  <si>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</si>
  <si>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</si>
  <si>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</si>
  <si>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</si>
  <si>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</si>
  <si>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</si>
  <si>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</si>
  <si>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</si>
  <si>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</si>
  <si>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</si>
  <si>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</si>
  <si>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</si>
  <si>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</si>
  <si>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</si>
  <si>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</si>
  <si>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</si>
  <si>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</si>
  <si>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</si>
  <si>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</si>
  <si>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</si>
  <si>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</si>
  <si>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</si>
  <si>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</si>
  <si>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</si>
  <si>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</si>
  <si>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</si>
  <si>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</si>
  <si>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</si>
  <si>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</si>
  <si>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</si>
  <si>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</si>
  <si>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</si>
  <si>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</si>
  <si>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</si>
  <si>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</si>
  <si>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</si>
  <si>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</si>
  <si>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</si>
  <si>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</si>
  <si>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</si>
  <si>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</si>
  <si>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</si>
  <si>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</si>
  <si>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</si>
  <si>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</si>
  <si>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</si>
  <si>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</si>
  <si>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</si>
  <si>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</si>
  <si>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</si>
  <si>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</si>
  <si>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</si>
  <si>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</si>
  <si>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</si>
  <si>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</si>
  <si>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</si>
  <si>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</si>
  <si>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</si>
  <si>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</si>
  <si>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</si>
  <si>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</si>
  <si>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</si>
  <si>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</si>
  <si>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</si>
  <si>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</si>
  <si>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</si>
  <si>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</si>
  <si>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</si>
  <si>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</si>
  <si>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</si>
  <si>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</si>
  <si>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</si>
  <si>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</si>
  <si>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</si>
  <si>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</si>
  <si>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</si>
  <si>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</si>
  <si>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</si>
  <si>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</si>
  <si>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</si>
  <si>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</si>
  <si>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</si>
  <si>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</si>
  <si>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</si>
  <si>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</si>
  <si>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</si>
  <si>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</si>
  <si>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</si>
  <si>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</si>
  <si>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</si>
  <si>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</si>
  <si>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</si>
  <si>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</si>
  <si>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</si>
  <si>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</si>
  <si>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</si>
  <si>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</si>
  <si>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</si>
  <si>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</si>
  <si>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</si>
  <si>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</si>
  <si>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</si>
  <si>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</si>
  <si>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</si>
  <si>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</si>
  <si>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</si>
  <si>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</si>
  <si>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</si>
  <si>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</si>
  <si>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</si>
  <si>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</si>
  <si>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</si>
  <si>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</si>
  <si>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</si>
  <si>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</si>
  <si>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</si>
  <si>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</si>
  <si>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</si>
  <si>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</si>
  <si>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</si>
  <si>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</si>
  <si>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</si>
  <si>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</si>
  <si>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</si>
  <si>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</si>
  <si>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</si>
  <si>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</si>
  <si>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</si>
  <si>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</si>
  <si>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</si>
  <si>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</si>
  <si>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</si>
  <si>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</si>
  <si>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</si>
  <si>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</si>
  <si>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</si>
  <si>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</si>
  <si>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</si>
  <si>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</si>
  <si>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</si>
  <si>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</si>
  <si>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</si>
  <si>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</si>
  <si>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</si>
  <si>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</si>
  <si>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</si>
  <si>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</si>
  <si>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</si>
  <si>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</si>
  <si>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</si>
  <si>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</si>
  <si>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</si>
  <si>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</si>
  <si>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</si>
  <si>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</si>
  <si>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</si>
  <si>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</si>
  <si>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</si>
  <si>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</si>
  <si>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</si>
  <si>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</si>
  <si>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</si>
  <si>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</si>
  <si>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</si>
  <si>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</si>
  <si>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</si>
  <si>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</si>
  <si>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</si>
  <si>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</si>
  <si>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</si>
  <si>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</si>
  <si>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</si>
  <si>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</si>
  <si>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</si>
  <si>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</si>
  <si>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</si>
  <si>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</si>
  <si>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</si>
  <si>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</si>
  <si>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</si>
  <si>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</si>
  <si>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</si>
  <si>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</si>
  <si>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</si>
  <si>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</si>
  <si>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</si>
  <si>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</si>
  <si>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</si>
  <si>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</si>
  <si>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</si>
  <si>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</si>
  <si>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</si>
  <si>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</si>
  <si>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</si>
  <si>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</si>
  <si>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</si>
  <si>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</si>
  <si>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</si>
  <si>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</si>
  <si>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</si>
  <si>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</si>
  <si>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</si>
  <si>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</si>
  <si>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</si>
  <si>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</si>
  <si>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</si>
  <si>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</si>
  <si>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</si>
  <si>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</si>
  <si>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</si>
  <si>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</si>
  <si>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</si>
  <si>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</si>
  <si>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</si>
  <si>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</si>
  <si>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</si>
  <si>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</si>
  <si>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</si>
  <si>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</si>
  <si>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</si>
  <si>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</si>
  <si>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</si>
  <si>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</si>
  <si>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</si>
  <si>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</si>
  <si>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</si>
  <si>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</si>
  <si>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</si>
  <si>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</si>
  <si>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</si>
  <si>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</si>
  <si>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</si>
  <si>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</si>
  <si>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</si>
  <si>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</si>
  <si>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</si>
  <si>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</si>
  <si>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</si>
  <si>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</si>
  <si>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</si>
  <si>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</si>
  <si>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</si>
  <si>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</si>
  <si>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</si>
  <si>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</si>
  <si>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</si>
  <si>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</si>
  <si>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</si>
  <si>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</si>
  <si>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</si>
  <si>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</si>
  <si>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</si>
  <si>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</si>
  <si>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</si>
  <si>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</si>
  <si>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</si>
  <si>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</si>
  <si>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</si>
  <si>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</si>
  <si>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</si>
  <si>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</si>
  <si>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</si>
  <si>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</si>
  <si>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</si>
  <si>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</si>
  <si>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</si>
  <si>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</si>
  <si>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</si>
  <si>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</si>
  <si>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</si>
  <si>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</si>
  <si>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</si>
  <si>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</si>
  <si>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</si>
  <si>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</si>
  <si>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</si>
  <si>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</si>
  <si>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</si>
  <si>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</si>
  <si>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</si>
  <si>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</si>
  <si>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</si>
  <si>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</si>
  <si>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</si>
  <si>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</si>
  <si>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</si>
  <si>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</si>
  <si>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</si>
  <si>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</si>
  <si>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</si>
  <si>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</si>
  <si>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</si>
  <si>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</si>
  <si>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</si>
  <si>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</si>
  <si>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</si>
  <si>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</si>
  <si>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</si>
  <si>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</si>
  <si>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</si>
  <si>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</si>
  <si>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</si>
  <si>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</si>
  <si>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</si>
  <si>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</si>
  <si>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</si>
  <si>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</si>
  <si>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</si>
  <si>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</si>
  <si>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</si>
  <si>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</si>
  <si>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</si>
  <si>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</si>
  <si>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</si>
  <si>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</si>
  <si>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</si>
  <si>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</si>
  <si>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</si>
  <si>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</si>
  <si>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</si>
  <si>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</si>
  <si>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</si>
  <si>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</si>
  <si>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</si>
  <si>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</si>
  <si>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</si>
  <si>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</si>
  <si>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</si>
  <si>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</si>
  <si>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</si>
  <si>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</si>
  <si>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</si>
  <si>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</si>
  <si>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</si>
  <si>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</si>
  <si>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</si>
  <si>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</si>
  <si>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</si>
  <si>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</si>
  <si>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</si>
  <si>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</si>
  <si>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</si>
  <si>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</si>
  <si>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</si>
  <si>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</si>
  <si>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</si>
  <si>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</si>
  <si>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</si>
  <si>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</si>
  <si>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</si>
  <si>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</si>
  <si>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</si>
  <si>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</si>
  <si>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</si>
  <si>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</si>
  <si>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</si>
  <si>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</si>
  <si>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</si>
  <si>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</si>
  <si>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</si>
  <si>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</si>
  <si>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</si>
  <si>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</si>
  <si>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</si>
  <si>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</si>
  <si>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</si>
  <si>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</si>
  <si>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</si>
  <si>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</si>
  <si>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</si>
  <si>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</si>
  <si>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</si>
  <si>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</si>
  <si>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</si>
  <si>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</si>
  <si>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</si>
  <si>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</si>
  <si>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</si>
  <si>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</si>
  <si>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</si>
  <si>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</si>
  <si>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</si>
  <si>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</si>
  <si>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</si>
  <si>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</si>
  <si>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</si>
  <si>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</si>
  <si>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</si>
  <si>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</si>
  <si>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</si>
  <si>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</si>
  <si>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</si>
  <si>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</si>
  <si>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</si>
  <si>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</si>
  <si>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</si>
  <si>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</si>
  <si>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</si>
  <si>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</si>
  <si>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</si>
  <si>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</si>
  <si>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</si>
  <si>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</si>
  <si>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</si>
  <si>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</si>
  <si>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</si>
  <si>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</si>
  <si>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</si>
  <si>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</si>
  <si>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</si>
  <si>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</si>
  <si>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</si>
  <si>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</si>
  <si>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</si>
  <si>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</si>
  <si>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</si>
  <si>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</si>
  <si>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</si>
  <si>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</si>
  <si>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</si>
  <si>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</si>
  <si>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</si>
  <si>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</si>
  <si>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</si>
  <si>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</si>
  <si>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</si>
  <si>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</si>
  <si>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</si>
  <si>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</si>
  <si>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</si>
  <si>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</si>
  <si>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</si>
  <si>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</si>
  <si>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</si>
  <si>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</si>
  <si>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</si>
  <si>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</si>
  <si>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</si>
  <si>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</si>
  <si>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</si>
  <si>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</si>
  <si>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</si>
  <si>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</si>
  <si>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</si>
  <si>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</si>
  <si>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</si>
  <si>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</si>
  <si>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</si>
  <si>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</si>
  <si>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</si>
  <si>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</si>
  <si>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</si>
  <si>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</si>
  <si>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</si>
  <si>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</si>
  <si>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</si>
  <si>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</si>
  <si>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</si>
  <si>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</si>
  <si>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</si>
  <si>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</si>
  <si>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</si>
  <si>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</si>
  <si>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</si>
  <si>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</si>
  <si>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</si>
  <si>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</si>
  <si>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</si>
  <si>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</si>
  <si>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</si>
  <si>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</si>
  <si>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</si>
  <si>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</si>
  <si>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</si>
  <si>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</si>
  <si>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</si>
  <si>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</si>
  <si>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</si>
  <si>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</si>
  <si>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</si>
  <si>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</si>
  <si>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</si>
  <si>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</si>
  <si>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</si>
  <si>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</si>
  <si>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</si>
  <si>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</si>
  <si>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</si>
  <si>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</si>
  <si>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</si>
  <si>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</si>
  <si>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</si>
  <si>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</si>
  <si>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</si>
  <si>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</si>
  <si>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</si>
  <si>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</si>
  <si>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</si>
  <si>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</si>
  <si>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</si>
  <si>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</si>
  <si>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</si>
  <si>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</si>
  <si>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</si>
  <si>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</si>
  <si>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</si>
  <si>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</si>
  <si>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</si>
  <si>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</si>
  <si>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</si>
  <si>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</si>
  <si>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</si>
  <si>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</si>
  <si>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</si>
  <si>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</si>
  <si>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</si>
  <si>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</si>
  <si>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</si>
  <si>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</si>
  <si>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</si>
  <si>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</si>
  <si>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</si>
  <si>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</si>
  <si>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</si>
  <si>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</si>
  <si>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</si>
  <si>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</si>
  <si>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</si>
  <si>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</si>
  <si>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</si>
  <si>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</si>
  <si>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</si>
  <si>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</si>
  <si>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</si>
  <si>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</si>
  <si>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</si>
  <si>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</si>
  <si>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</si>
  <si>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</si>
  <si>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</si>
  <si>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</si>
  <si>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</si>
  <si>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</si>
  <si>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</si>
  <si>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</si>
  <si>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</si>
  <si>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</si>
  <si>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</si>
  <si>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</si>
  <si>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</si>
  <si>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</si>
  <si>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</si>
  <si>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</si>
  <si>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</si>
  <si>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</si>
  <si>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</si>
  <si>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</si>
  <si>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</si>
  <si>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</si>
  <si>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</si>
  <si>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</si>
  <si>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</si>
  <si>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</si>
  <si>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</si>
  <si>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</si>
  <si>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</si>
  <si>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</si>
  <si>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</si>
  <si>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</si>
  <si>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</si>
  <si>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</si>
  <si>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</si>
  <si>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</si>
  <si>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</si>
  <si>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</si>
  <si>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</si>
  <si>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</si>
  <si>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</si>
  <si>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</si>
  <si>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</si>
  <si>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</si>
  <si>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</si>
  <si>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</si>
  <si>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</si>
  <si>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</si>
  <si>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</si>
  <si>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</si>
  <si>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</si>
  <si>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</si>
  <si>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</si>
  <si>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</si>
  <si>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</si>
  <si>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</si>
  <si>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</si>
  <si>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</si>
  <si>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</si>
  <si>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</si>
  <si>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</si>
  <si>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</si>
  <si>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</si>
  <si>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</si>
  <si>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</si>
  <si>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</si>
  <si>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</si>
  <si>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</si>
  <si>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</si>
  <si>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</si>
  <si>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</si>
  <si>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</si>
  <si>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</si>
  <si>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</si>
  <si>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</si>
  <si>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</si>
  <si>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</si>
  <si>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</si>
  <si>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</si>
  <si>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</si>
  <si>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</si>
  <si>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</si>
  <si>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</si>
  <si>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</si>
  <si>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</si>
  <si>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</si>
  <si>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</si>
  <si>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</si>
  <si>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</si>
  <si>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</si>
  <si>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</si>
  <si>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</si>
  <si>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</si>
  <si>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</si>
  <si>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</si>
  <si>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</si>
  <si>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</si>
  <si>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</si>
  <si>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</si>
  <si>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</si>
  <si>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</si>
  <si>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</si>
  <si>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</si>
  <si>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</si>
  <si>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</si>
  <si>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</si>
  <si>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</si>
  <si>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</si>
  <si>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</si>
  <si>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</si>
  <si>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</si>
  <si>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</si>
  <si>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</si>
  <si>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</si>
  <si>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</si>
  <si>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</si>
  <si>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</si>
  <si>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</si>
  <si>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</si>
  <si>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</si>
  <si>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</si>
  <si>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</si>
  <si>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</si>
  <si>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</si>
  <si>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</si>
  <si>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</si>
  <si>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</si>
  <si>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</si>
  <si>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</si>
  <si>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</si>
  <si>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</si>
  <si>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</si>
  <si>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</si>
  <si>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</si>
  <si>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</si>
  <si>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</si>
  <si>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</si>
  <si>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</si>
  <si>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</si>
  <si>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</si>
  <si>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</si>
  <si>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</si>
  <si>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</si>
  <si>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</si>
  <si>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</si>
  <si>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</si>
  <si>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</si>
  <si>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</si>
  <si>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</si>
  <si>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</si>
  <si>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</si>
  <si>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</si>
  <si>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</si>
  <si>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</si>
  <si>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</si>
  <si>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</si>
  <si>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</si>
  <si>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</si>
  <si>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</si>
  <si>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</si>
  <si>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</si>
  <si>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</si>
  <si>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</si>
  <si>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</si>
  <si>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</si>
  <si>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</si>
  <si>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</si>
  <si>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</si>
  <si>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</si>
  <si>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</si>
  <si>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</si>
  <si>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</si>
  <si>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</si>
  <si>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</si>
  <si>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</si>
  <si>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</si>
  <si>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</si>
  <si>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</si>
  <si>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</si>
  <si>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</si>
  <si>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</si>
  <si>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</si>
  <si>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</si>
  <si>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</si>
  <si>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</si>
  <si>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</si>
  <si>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</si>
  <si>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</si>
  <si>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</si>
  <si>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</si>
  <si>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</si>
  <si>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</si>
  <si>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</si>
  <si>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</si>
  <si>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</si>
  <si>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</si>
  <si>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</si>
  <si>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</si>
  <si>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</si>
  <si>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</si>
  <si>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</si>
  <si>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</si>
  <si>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</si>
  <si>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</si>
  <si>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</si>
  <si>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</si>
  <si>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</si>
  <si>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</si>
  <si>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</si>
  <si>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</si>
  <si>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</si>
  <si>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</si>
  <si>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</si>
  <si>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</si>
  <si>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</si>
  <si>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</si>
  <si>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</si>
  <si>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</si>
  <si>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</si>
  <si>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</si>
  <si>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</si>
  <si>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</si>
  <si>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</si>
  <si>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</si>
  <si>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</si>
  <si>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</si>
  <si>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</si>
  <si>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</si>
  <si>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</si>
  <si>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</si>
  <si>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</si>
  <si>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</si>
  <si>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</si>
  <si>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</si>
  <si>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</si>
  <si>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</si>
  <si>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</si>
  <si>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</si>
  <si>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</si>
  <si>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</si>
  <si>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</si>
  <si>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</si>
  <si>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</si>
  <si>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</si>
  <si>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</si>
  <si>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</si>
  <si>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</si>
  <si>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</si>
  <si>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</si>
  <si>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</si>
  <si>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</si>
  <si>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</si>
  <si>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</si>
  <si>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</si>
  <si>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</si>
  <si>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</si>
  <si>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</si>
  <si>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</si>
  <si>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</si>
  <si>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</si>
  <si>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</si>
  <si>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</si>
  <si>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</si>
  <si>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</si>
  <si>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</si>
  <si>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</si>
  <si>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</si>
  <si>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</si>
  <si>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</si>
  <si>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</si>
  <si>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</si>
  <si>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</si>
  <si>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</si>
  <si>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</si>
  <si>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</si>
  <si>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</si>
  <si>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</si>
  <si>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</si>
  <si>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</si>
  <si>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</si>
  <si>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</si>
  <si>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</si>
  <si>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</si>
  <si>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</si>
  <si>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</si>
  <si>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</si>
  <si>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</si>
  <si>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</si>
  <si>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</si>
  <si>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</si>
  <si>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</si>
  <si>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</si>
  <si>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</si>
  <si>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</si>
  <si>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</si>
  <si>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</si>
  <si>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</si>
  <si>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</si>
  <si>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</si>
  <si>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</si>
  <si>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</si>
  <si>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</si>
  <si>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</si>
  <si>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</si>
  <si>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</si>
  <si>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</si>
  <si>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</si>
  <si>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</si>
  <si>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</si>
  <si>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</si>
  <si>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</si>
  <si>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</si>
  <si>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</si>
  <si>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</si>
  <si>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</si>
  <si>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</si>
  <si>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</si>
  <si>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</si>
  <si>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</si>
  <si>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</si>
  <si>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</si>
  <si>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</si>
  <si>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</si>
  <si>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</si>
  <si>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</si>
  <si>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</si>
  <si>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</si>
  <si>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</si>
  <si>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</si>
  <si>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</si>
  <si>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</si>
  <si>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</si>
  <si>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</si>
  <si>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</si>
  <si>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</si>
  <si>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</si>
  <si>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</si>
  <si>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</si>
  <si>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</si>
  <si>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</si>
  <si>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</si>
  <si>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</si>
  <si>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</si>
  <si>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</si>
  <si>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</si>
  <si>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</si>
  <si>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</si>
  <si>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</si>
  <si>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</si>
  <si>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</si>
  <si>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</si>
  <si>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</si>
  <si>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</si>
  <si>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</si>
  <si>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</si>
  <si>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</si>
  <si>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</si>
  <si>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</si>
  <si>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</si>
  <si>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</si>
  <si>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</si>
  <si>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</si>
  <si>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</si>
  <si>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</si>
  <si>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</si>
  <si>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</si>
  <si>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</si>
  <si>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</si>
  <si>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</si>
  <si>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</si>
  <si>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</si>
  <si>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</si>
  <si>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</si>
  <si>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</si>
  <si>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</si>
  <si>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</si>
  <si>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</si>
  <si>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</si>
  <si>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</si>
  <si>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</si>
  <si>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</si>
  <si>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</si>
  <si>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</si>
  <si>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</si>
  <si>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</si>
  <si>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</si>
  <si>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</si>
  <si>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</si>
  <si>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</si>
  <si>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</si>
  <si>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</si>
  <si>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</si>
  <si>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</si>
  <si>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</si>
  <si>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</si>
  <si>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</si>
  <si>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</si>
  <si>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</si>
  <si>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</si>
  <si>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</si>
  <si>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</si>
  <si>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</si>
  <si>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</si>
  <si>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</si>
  <si>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</si>
  <si>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</si>
  <si>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</si>
  <si>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</si>
  <si>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</si>
  <si>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</si>
  <si>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</si>
  <si>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</si>
  <si>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</si>
  <si>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</si>
  <si>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</si>
  <si>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</si>
  <si>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</si>
  <si>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</si>
  <si>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</si>
  <si>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</si>
  <si>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</si>
  <si>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</si>
  <si>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</si>
  <si>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</si>
  <si>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</si>
  <si>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</si>
  <si>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</si>
  <si>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</si>
  <si>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</si>
  <si>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</si>
  <si>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</si>
  <si>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</si>
  <si>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</si>
  <si>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</si>
  <si>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</si>
  <si>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</si>
  <si>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</si>
  <si>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</si>
  <si>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</si>
  <si>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</si>
  <si>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</si>
  <si>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</si>
  <si>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</si>
  <si>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</si>
  <si>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</si>
  <si>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</si>
  <si>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</si>
  <si>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</si>
  <si>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</si>
  <si>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</si>
  <si>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</si>
  <si>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</si>
  <si>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</si>
  <si>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</si>
  <si>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</si>
  <si>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</si>
  <si>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</si>
  <si>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</si>
  <si>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</si>
  <si>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</si>
  <si>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</si>
  <si>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</si>
  <si>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</si>
  <si>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</si>
  <si>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</si>
  <si>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</si>
  <si>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</si>
  <si>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</si>
  <si>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</si>
  <si>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</si>
  <si>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</si>
  <si>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</si>
  <si>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</si>
  <si>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</si>
  <si>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</si>
  <si>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</si>
  <si>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</si>
  <si>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</si>
  <si>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</si>
  <si>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</si>
  <si>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</si>
  <si>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</si>
  <si>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</si>
  <si>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</si>
  <si>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</si>
  <si>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</si>
  <si>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</si>
  <si>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</si>
  <si>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</si>
  <si>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</si>
  <si>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</si>
  <si>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</si>
  <si>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</si>
  <si>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</si>
  <si>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</si>
  <si>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</si>
  <si>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</si>
  <si>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</si>
  <si>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</si>
  <si>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</si>
  <si>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</si>
  <si>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</si>
  <si>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</si>
  <si>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</si>
  <si>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</si>
  <si>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</si>
  <si>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</si>
  <si>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</si>
  <si>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</si>
  <si>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</si>
  <si>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</si>
  <si>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</si>
  <si>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</si>
  <si>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</si>
  <si>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</si>
  <si>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</si>
  <si>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</si>
  <si>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</si>
  <si>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</si>
  <si>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</si>
  <si>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</si>
  <si>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</si>
  <si>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</si>
  <si>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</si>
  <si>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</si>
  <si>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</si>
  <si>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</si>
  <si>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</si>
  <si>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</si>
  <si>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</si>
  <si>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</si>
  <si>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</si>
  <si>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</si>
  <si>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</si>
  <si>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</si>
  <si>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</si>
  <si>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</si>
  <si>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</si>
  <si>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</si>
  <si>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</si>
  <si>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</si>
  <si>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</si>
  <si>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</si>
  <si>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</si>
  <si>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</si>
  <si>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</si>
  <si>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</si>
  <si>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</si>
  <si>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</si>
  <si>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</si>
  <si>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</si>
  <si>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</si>
  <si>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</si>
  <si>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</si>
  <si>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</si>
  <si>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</si>
  <si>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</si>
  <si>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</si>
  <si>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</si>
  <si>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</si>
  <si>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</si>
  <si>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</si>
  <si>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</si>
  <si>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</si>
  <si>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</si>
  <si>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</si>
  <si>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</si>
  <si>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</si>
  <si>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</si>
  <si>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</si>
  <si>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</si>
  <si>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</si>
  <si>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</si>
  <si>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</si>
  <si>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</si>
  <si>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</si>
  <si>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</si>
  <si>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</si>
  <si>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</si>
  <si>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</si>
  <si>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</si>
  <si>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</si>
  <si>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</si>
  <si>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</si>
  <si>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</si>
  <si>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</si>
  <si>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</si>
  <si>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</si>
  <si>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</si>
  <si>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</si>
  <si>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</si>
  <si>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</si>
  <si>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</si>
  <si>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</si>
  <si>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</si>
  <si>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</si>
  <si>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</si>
  <si>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</si>
  <si>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</si>
  <si>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</si>
  <si>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</si>
  <si>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</si>
  <si>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</si>
  <si>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</si>
  <si>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</si>
  <si>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</si>
  <si>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</si>
  <si>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</si>
  <si>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</si>
  <si>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</si>
  <si>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</si>
  <si>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</si>
  <si>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</si>
  <si>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</si>
  <si>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</si>
  <si>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</si>
  <si>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</si>
  <si>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</si>
  <si>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</si>
  <si>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</si>
  <si>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</si>
  <si>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</si>
  <si>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</si>
  <si>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</si>
  <si>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</si>
  <si>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</si>
  <si>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</si>
  <si>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</si>
  <si>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</si>
  <si>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</si>
  <si>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</si>
  <si>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</si>
  <si>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</si>
  <si>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</si>
  <si>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</si>
  <si>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</si>
  <si>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</si>
  <si>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</si>
  <si>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</si>
  <si>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</si>
  <si>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</si>
  <si>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</si>
  <si>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</si>
  <si>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</si>
  <si>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</si>
  <si>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</si>
  <si>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</si>
  <si>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</si>
  <si>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</si>
  <si>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</si>
  <si>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</si>
  <si>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</si>
  <si>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</si>
  <si>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</si>
  <si>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</si>
  <si>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</si>
  <si>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</si>
  <si>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</si>
  <si>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</si>
  <si>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</si>
  <si>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</si>
  <si>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</si>
  <si>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</si>
  <si>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</si>
  <si>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</si>
  <si>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</si>
  <si>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</si>
  <si>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</si>
  <si>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</si>
  <si>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</si>
  <si>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</si>
  <si>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</si>
  <si>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</si>
  <si>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</si>
  <si>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</si>
  <si>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</si>
  <si>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</si>
  <si>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</si>
  <si>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</si>
  <si>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</si>
  <si>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</si>
  <si>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</si>
  <si>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</si>
  <si>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</si>
  <si>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</si>
  <si>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</si>
  <si>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</si>
  <si>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</si>
  <si>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</si>
  <si>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</si>
  <si>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</si>
  <si>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</si>
  <si>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</si>
  <si>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</si>
  <si>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</si>
  <si>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</si>
  <si>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</si>
  <si>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</si>
  <si>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</si>
  <si>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</si>
  <si>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</si>
  <si>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</si>
  <si>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</si>
  <si>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</si>
  <si>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</si>
  <si>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</si>
  <si>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</si>
  <si>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</si>
  <si>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</si>
  <si>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</si>
  <si>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</si>
  <si>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</si>
  <si>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</si>
  <si>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</si>
  <si>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</si>
  <si>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</si>
  <si>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</si>
  <si>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</si>
  <si>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</si>
  <si>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</si>
  <si>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</si>
  <si>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</si>
  <si>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</si>
  <si>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</si>
  <si>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</si>
  <si>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</si>
  <si>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</si>
  <si>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</si>
  <si>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</si>
  <si>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</si>
  <si>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</si>
  <si>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</si>
  <si>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</si>
  <si>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</si>
  <si>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</si>
  <si>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</si>
  <si>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</si>
  <si>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</si>
  <si>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</si>
  <si>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</si>
  <si>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</si>
  <si>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</si>
  <si>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</si>
  <si>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</si>
  <si>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</si>
  <si>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</si>
  <si>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</si>
  <si>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</si>
  <si>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</si>
  <si>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</si>
  <si>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</si>
  <si>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</si>
  <si>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</si>
  <si>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</si>
  <si>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</si>
  <si>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</si>
  <si>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</si>
  <si>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</si>
  <si>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</si>
  <si>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</si>
  <si>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</si>
  <si>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</si>
  <si>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</si>
  <si>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</si>
  <si>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</si>
  <si>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</si>
  <si>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</si>
  <si>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</si>
  <si>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</si>
  <si>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</si>
  <si>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</si>
  <si>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</si>
  <si>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</si>
  <si>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</si>
  <si>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</si>
  <si>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</si>
  <si>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</si>
  <si>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</si>
  <si>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</si>
  <si>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</si>
  <si>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</si>
  <si>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</si>
  <si>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</si>
  <si>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</si>
  <si>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</si>
  <si>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</si>
  <si>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</si>
  <si>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</si>
  <si>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</si>
  <si>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</si>
  <si>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</si>
  <si>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</si>
  <si>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</si>
  <si>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</si>
  <si>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</si>
  <si>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</si>
  <si>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</si>
  <si>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</si>
  <si>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</si>
  <si>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</si>
  <si>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</si>
  <si>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</si>
  <si>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</si>
  <si>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</si>
  <si>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</si>
  <si>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</si>
  <si>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</si>
  <si>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</si>
  <si>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</si>
  <si>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</si>
  <si>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</si>
  <si>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</si>
  <si>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</si>
  <si>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</si>
  <si>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</si>
  <si>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</si>
  <si>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</si>
  <si>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</si>
  <si>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</si>
  <si>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</si>
  <si>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</si>
  <si>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</si>
  <si>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</si>
  <si>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</si>
  <si>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</si>
  <si>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</si>
  <si>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</si>
  <si>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</si>
  <si>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</si>
  <si>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</si>
  <si>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</si>
  <si>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</si>
  <si>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</si>
  <si>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</si>
  <si>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</si>
  <si>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</si>
  <si>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</si>
  <si>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</si>
  <si>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</si>
  <si>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</si>
  <si>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</si>
  <si>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</si>
  <si>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</si>
  <si>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</si>
  <si>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</si>
  <si>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</si>
  <si>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</si>
  <si>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</si>
  <si>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</si>
  <si>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</si>
  <si>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</si>
  <si>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</si>
  <si>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</si>
  <si>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</si>
  <si>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</si>
  <si>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</si>
  <si>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</si>
  <si>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</si>
  <si>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</si>
  <si>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</si>
  <si>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</si>
  <si>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</si>
  <si>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</si>
  <si>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</si>
  <si>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</si>
  <si>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</si>
  <si>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</si>
  <si>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</si>
  <si>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</si>
  <si>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</si>
  <si>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</si>
  <si>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</si>
  <si>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</si>
  <si>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</si>
  <si>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</si>
  <si>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</si>
  <si>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</si>
  <si>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</si>
  <si>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</si>
  <si>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</si>
  <si>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</si>
  <si>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</si>
  <si>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</si>
  <si>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</si>
  <si>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</si>
  <si>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</si>
  <si>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</si>
  <si>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</si>
  <si>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</si>
  <si>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</si>
  <si>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</si>
  <si>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</si>
  <si>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</si>
  <si>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</si>
  <si>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</si>
  <si>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</si>
  <si>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</si>
  <si>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</si>
  <si>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</si>
  <si>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</si>
  <si>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</si>
  <si>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</si>
  <si>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</si>
  <si>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</si>
  <si>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</si>
  <si>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</si>
  <si>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</si>
  <si>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</si>
  <si>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</si>
  <si>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</si>
  <si>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</si>
  <si>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</si>
  <si>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</si>
  <si>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</si>
  <si>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</si>
  <si>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</si>
  <si>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</si>
  <si>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</si>
  <si>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</si>
  <si>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</si>
  <si>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</si>
  <si>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</si>
  <si>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</si>
  <si>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</si>
  <si>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</si>
  <si>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</si>
  <si>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</si>
  <si>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</si>
  <si>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</si>
  <si>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</si>
  <si>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</si>
  <si>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</si>
  <si>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</si>
  <si>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</si>
  <si>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</si>
  <si>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</si>
  <si>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</si>
  <si>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</si>
  <si>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</si>
  <si>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</si>
  <si>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</si>
  <si>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</si>
  <si>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</si>
  <si>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</si>
  <si>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</si>
  <si>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</si>
  <si>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</si>
  <si>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</si>
  <si>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</si>
  <si>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</si>
  <si>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</si>
  <si>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</si>
  <si>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</si>
  <si>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</si>
  <si>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</si>
  <si>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</si>
  <si>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</si>
  <si>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</si>
  <si>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</si>
  <si>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</si>
  <si>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</si>
  <si>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</si>
  <si>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</si>
  <si>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</si>
  <si>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</si>
  <si>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</si>
  <si>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</si>
  <si>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</si>
  <si>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</si>
  <si>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</si>
  <si>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</si>
  <si>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</si>
  <si>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</si>
  <si>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</si>
  <si>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</si>
  <si>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</si>
  <si>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</si>
  <si>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</si>
  <si>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</si>
  <si>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</si>
  <si>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</si>
  <si>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</si>
  <si>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</si>
  <si>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</si>
  <si>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</si>
  <si>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</si>
  <si>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</si>
  <si>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</si>
  <si>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</si>
  <si>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</si>
  <si>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</si>
  <si>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</si>
  <si>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</si>
  <si>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</si>
  <si>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</si>
  <si>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</si>
  <si>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</si>
  <si>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</si>
  <si>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</si>
  <si>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</si>
  <si>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</si>
  <si>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</si>
  <si>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</si>
  <si>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</si>
  <si>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</si>
  <si>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</si>
  <si>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</si>
  <si>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</si>
  <si>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</si>
  <si>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</si>
  <si>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</si>
  <si>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</si>
  <si>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</si>
  <si>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</si>
  <si>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</si>
  <si>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</si>
  <si>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</si>
  <si>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</si>
  <si>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</si>
  <si>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</si>
  <si>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</si>
  <si>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</si>
  <si>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</si>
  <si>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</si>
  <si>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</si>
  <si>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</si>
  <si>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</si>
  <si>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</si>
  <si>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</si>
  <si>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</si>
  <si>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</si>
  <si>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</si>
  <si>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</si>
  <si>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</si>
  <si>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</si>
  <si>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</si>
  <si>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</si>
  <si>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</si>
  <si>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</si>
  <si>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</si>
  <si>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</si>
  <si>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</si>
  <si>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</si>
  <si>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</si>
  <si>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</si>
  <si>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</si>
  <si>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</si>
  <si>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</si>
  <si>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</si>
  <si>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</si>
  <si>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</si>
  <si>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</si>
  <si>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</si>
  <si>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</si>
  <si>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</si>
  <si>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</si>
  <si>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</si>
  <si>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</si>
  <si>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</si>
  <si>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</si>
  <si>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</si>
  <si>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</si>
  <si>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</si>
  <si>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</si>
  <si>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</si>
  <si>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</si>
  <si>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</si>
  <si>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</si>
  <si>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</si>
  <si>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</si>
  <si>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</si>
  <si>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</si>
  <si>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</si>
  <si>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</si>
  <si>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</si>
  <si>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</si>
  <si>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</si>
  <si>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</si>
  <si>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</si>
  <si>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</si>
  <si>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</si>
  <si>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</si>
  <si>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</si>
  <si>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</si>
  <si>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</si>
  <si>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</si>
  <si>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</si>
  <si>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</si>
  <si>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</si>
  <si>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</si>
  <si>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</si>
  <si>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</si>
  <si>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</si>
  <si>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</si>
  <si>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</si>
  <si>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</si>
  <si>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</si>
  <si>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</si>
  <si>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</si>
  <si>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</si>
  <si>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</si>
  <si>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</si>
  <si>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</si>
  <si>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</si>
  <si>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</si>
  <si>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</si>
  <si>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</si>
  <si>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</si>
  <si>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</si>
  <si>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</si>
  <si>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</si>
  <si>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</si>
  <si>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</si>
  <si>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</si>
  <si>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</si>
  <si>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</si>
  <si>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</si>
  <si>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</si>
  <si>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</si>
  <si>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</si>
  <si>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</si>
  <si>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</si>
  <si>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</si>
  <si>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</si>
  <si>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</si>
  <si>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</si>
  <si>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</si>
  <si>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</si>
  <si>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</si>
  <si>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</si>
  <si>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</si>
  <si>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</si>
  <si>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</si>
  <si>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</si>
  <si>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</si>
  <si>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</si>
  <si>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</si>
  <si>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</si>
  <si>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</si>
  <si>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</si>
  <si>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</si>
  <si>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</si>
  <si>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</si>
  <si>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</si>
  <si>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</si>
  <si>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</si>
  <si>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</si>
  <si>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</si>
  <si>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</si>
  <si>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</si>
  <si>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</si>
  <si>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</si>
  <si>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</si>
  <si>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</si>
  <si>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</si>
  <si>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</si>
  <si>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</si>
  <si>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</si>
  <si>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</si>
  <si>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</si>
  <si>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</si>
  <si>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</si>
  <si>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</si>
  <si>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</si>
  <si>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</si>
  <si>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</si>
  <si>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</si>
  <si>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</si>
  <si>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</si>
  <si>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</si>
  <si>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</si>
  <si>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</si>
  <si>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</si>
  <si>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</si>
  <si>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</si>
  <si>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</si>
  <si>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</si>
  <si>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</si>
  <si>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</si>
  <si>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</si>
  <si>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</si>
  <si>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</si>
  <si>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</si>
  <si>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</si>
  <si>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</si>
  <si>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</si>
  <si>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</si>
  <si>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</si>
  <si>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</si>
  <si>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</si>
  <si>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</si>
  <si>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</si>
  <si>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</si>
  <si>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</si>
  <si>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</si>
  <si>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</si>
  <si>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</si>
  <si>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</si>
  <si>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</si>
  <si>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</si>
  <si>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</si>
  <si>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</si>
  <si>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</si>
  <si>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</si>
  <si>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</si>
  <si>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</si>
  <si>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</si>
  <si>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</si>
  <si>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</si>
  <si>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</si>
  <si>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</si>
  <si>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</si>
  <si>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</si>
  <si>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</si>
  <si>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</si>
  <si>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</si>
  <si>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</si>
  <si>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</si>
  <si>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</si>
  <si>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</si>
  <si>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</si>
  <si>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</si>
  <si>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</si>
  <si>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</si>
  <si>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</si>
  <si>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</si>
  <si>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</si>
  <si>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</si>
  <si>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</si>
  <si>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</si>
  <si>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</si>
  <si>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</si>
  <si>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</si>
  <si>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</si>
  <si>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</si>
  <si>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</si>
  <si>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</si>
  <si>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</si>
  <si>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</si>
  <si>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</si>
  <si>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</si>
  <si>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</si>
  <si>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</si>
  <si>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</si>
  <si>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</si>
  <si>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</si>
  <si>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</si>
  <si>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</si>
  <si>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</si>
  <si>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</si>
  <si>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</si>
  <si>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</si>
  <si>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</si>
  <si>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</si>
  <si>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</si>
  <si>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</si>
  <si>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</si>
  <si>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</si>
  <si>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</si>
  <si>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</si>
  <si>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</si>
  <si>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</si>
  <si>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</si>
  <si>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</si>
  <si>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</si>
  <si>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</si>
  <si>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</si>
  <si>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</si>
  <si>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</si>
  <si>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</si>
  <si>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</si>
  <si>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</si>
  <si>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</si>
  <si>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</si>
  <si>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</si>
  <si>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</si>
  <si>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</si>
  <si>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</si>
  <si>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</si>
  <si>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</si>
  <si>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</si>
  <si>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</si>
  <si>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</si>
  <si>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</si>
  <si>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</si>
  <si>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</si>
  <si>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</si>
  <si>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</si>
  <si>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</si>
  <si>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</si>
  <si>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</si>
  <si>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</si>
  <si>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</si>
  <si>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</si>
  <si>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</si>
  <si>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</si>
  <si>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</si>
  <si>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</si>
  <si>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</si>
  <si>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</si>
  <si>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</si>
  <si>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</si>
  <si>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</si>
  <si>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</si>
  <si>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</si>
  <si>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</si>
  <si>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</si>
  <si>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</si>
  <si>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</si>
  <si>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</si>
  <si>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</si>
  <si>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</si>
  <si>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</si>
  <si>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</si>
  <si>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</si>
  <si>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</si>
  <si>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</si>
  <si>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</si>
  <si>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</si>
  <si>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</si>
  <si>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</si>
  <si>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</si>
  <si>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</si>
  <si>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</si>
  <si>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</si>
  <si>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</si>
  <si>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</si>
  <si>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</si>
  <si>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</si>
  <si>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</si>
  <si>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</si>
  <si>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</si>
  <si>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</si>
  <si>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</si>
  <si>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</si>
  <si>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</si>
  <si>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</si>
  <si>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</si>
  <si>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</si>
  <si>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</si>
  <si>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</si>
  <si>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</si>
  <si>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</si>
  <si>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</si>
  <si>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</si>
  <si>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</si>
  <si>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</si>
  <si>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</si>
  <si>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</si>
  <si>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</si>
  <si>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</si>
  <si>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</si>
  <si>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</si>
  <si>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</si>
  <si>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</si>
  <si>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</si>
  <si>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</si>
  <si>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</si>
  <si>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</si>
  <si>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</si>
  <si>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</si>
  <si>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</si>
  <si>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</si>
  <si>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</si>
  <si>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</si>
  <si>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</si>
  <si>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</si>
  <si>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</si>
  <si>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</si>
  <si>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</si>
  <si>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</si>
  <si>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</si>
  <si>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</si>
  <si>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</si>
  <si>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</si>
  <si>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</si>
  <si>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</si>
  <si>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</si>
  <si>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</si>
  <si>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</si>
  <si>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</si>
  <si>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</si>
  <si>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</si>
  <si>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</si>
  <si>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</si>
  <si>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</si>
  <si>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</si>
  <si>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</si>
  <si>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</si>
  <si>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</si>
  <si>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</si>
  <si>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</si>
  <si>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</si>
  <si>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</si>
  <si>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</si>
  <si>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</si>
  <si>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</si>
  <si>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</si>
  <si>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</si>
  <si>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</si>
  <si>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</si>
  <si>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</si>
  <si>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</si>
  <si>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</si>
  <si>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</si>
  <si>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</si>
  <si>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</si>
  <si>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</si>
  <si>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</si>
  <si>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</si>
  <si>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</si>
  <si>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</si>
  <si>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</si>
  <si>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</si>
  <si>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</si>
  <si>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</si>
  <si>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</si>
  <si>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</si>
  <si>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</si>
  <si>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</si>
  <si>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</si>
  <si>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</si>
  <si>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</si>
  <si>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</si>
  <si>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</si>
  <si>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</si>
  <si>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</si>
  <si>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</si>
  <si>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</si>
  <si>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</si>
  <si>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</si>
  <si>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</si>
  <si>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</si>
  <si>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</si>
  <si>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</si>
  <si>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</si>
  <si>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</si>
  <si>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</si>
  <si>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</si>
  <si>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</si>
  <si>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</si>
  <si>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</si>
  <si>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</si>
  <si>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</si>
  <si>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</si>
  <si>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</si>
  <si>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</si>
  <si>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</si>
  <si>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</si>
  <si>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</si>
  <si>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</si>
  <si>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</si>
  <si>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</si>
  <si>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</si>
  <si>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</si>
  <si>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</si>
  <si>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</si>
  <si>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</si>
  <si>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</si>
  <si>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</si>
  <si>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</si>
  <si>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</si>
  <si>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</si>
  <si>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</si>
  <si>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</si>
  <si>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</si>
  <si>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</si>
  <si>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</si>
  <si>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</si>
  <si>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</si>
  <si>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</si>
  <si>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</si>
  <si>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</si>
  <si>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</si>
  <si>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</si>
  <si>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</si>
  <si>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</si>
  <si>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</si>
  <si>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</si>
  <si>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</si>
  <si>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</si>
  <si>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</si>
  <si>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</si>
  <si>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</si>
  <si>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</si>
  <si>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</si>
  <si>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</si>
  <si>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</si>
  <si>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</si>
  <si>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</si>
  <si>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</si>
  <si>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</si>
  <si>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</si>
  <si>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</si>
  <si>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</si>
  <si>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</si>
  <si>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</si>
  <si>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</si>
  <si>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</si>
  <si>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</si>
  <si>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</si>
  <si>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</si>
  <si>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</si>
  <si>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</si>
  <si>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</si>
  <si>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</si>
  <si>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</si>
  <si>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</si>
  <si>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</si>
  <si>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</si>
  <si>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</si>
  <si>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</si>
  <si>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</si>
  <si>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</si>
  <si>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</si>
  <si>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</si>
  <si>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</si>
  <si>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</si>
  <si>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</si>
  <si>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</si>
  <si>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</si>
  <si>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</si>
  <si>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</si>
  <si>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</si>
  <si>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</si>
  <si>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</si>
  <si>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</si>
  <si>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</si>
  <si>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</si>
  <si>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</si>
  <si>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</si>
  <si>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</si>
  <si>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</si>
  <si>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</si>
  <si>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</si>
  <si>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</si>
  <si>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</si>
  <si>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</si>
  <si>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</si>
  <si>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</si>
  <si>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</si>
  <si>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</si>
  <si>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</si>
  <si>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</si>
  <si>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</si>
  <si>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</si>
  <si>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</si>
  <si>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</si>
  <si>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</si>
  <si>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</si>
  <si>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</si>
  <si>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</si>
  <si>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</si>
  <si>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</si>
  <si>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</si>
  <si>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</si>
  <si>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</si>
  <si>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</si>
  <si>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</si>
  <si>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</si>
  <si>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</si>
  <si>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</si>
  <si>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</si>
  <si>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</si>
  <si>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</si>
  <si>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</si>
  <si>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</si>
  <si>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</si>
  <si>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</si>
  <si>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</si>
  <si>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</si>
  <si>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</si>
  <si>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</si>
  <si>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</si>
  <si>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</si>
  <si>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</si>
  <si>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</si>
  <si>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</si>
  <si>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</si>
  <si>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</si>
  <si>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</si>
  <si>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</si>
  <si>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</si>
  <si>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</si>
  <si>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</si>
  <si>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</si>
  <si>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</si>
  <si>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</si>
  <si>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</si>
  <si>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</si>
  <si>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</si>
  <si>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</si>
  <si>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</si>
  <si>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</si>
  <si>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</si>
  <si>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</si>
  <si>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</si>
  <si>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</si>
  <si>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</si>
  <si>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</si>
  <si>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</si>
  <si>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</si>
  <si>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</si>
  <si>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</si>
  <si>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</si>
  <si>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</si>
  <si>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</si>
  <si>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</si>
  <si>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</si>
  <si>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</si>
  <si>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</si>
  <si>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</si>
  <si>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</si>
  <si>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</si>
  <si>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</si>
  <si>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</si>
  <si>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</si>
  <si>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</si>
  <si>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</si>
  <si>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</si>
  <si>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</si>
  <si>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</si>
  <si>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</si>
  <si>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</si>
  <si>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</si>
  <si>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</si>
  <si>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</si>
  <si>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</si>
  <si>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</si>
  <si>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</si>
  <si>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</si>
  <si>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</si>
  <si>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</si>
  <si>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</si>
  <si>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</si>
  <si>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</si>
  <si>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</si>
  <si>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</si>
  <si>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</si>
  <si>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</si>
  <si>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</si>
  <si>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</si>
  <si>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</si>
  <si>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</si>
  <si>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</si>
  <si>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</si>
  <si>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</si>
  <si>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</si>
  <si>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</si>
  <si>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</si>
  <si>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</si>
  <si>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</si>
  <si>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</si>
  <si>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</si>
  <si>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</si>
  <si>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</si>
  <si>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</si>
  <si>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</si>
  <si>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</si>
  <si>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</si>
  <si>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</si>
  <si>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</si>
  <si>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</si>
  <si>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</si>
  <si>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</si>
  <si>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</si>
  <si>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</si>
  <si>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</si>
  <si>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</si>
  <si>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</si>
  <si>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</si>
  <si>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</si>
  <si>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</si>
  <si>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</si>
  <si>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</si>
  <si>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</si>
  <si>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</si>
  <si>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</si>
  <si>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</si>
  <si>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</si>
  <si>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</si>
  <si>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</si>
  <si>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</si>
  <si>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</si>
  <si>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</si>
  <si>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</si>
  <si>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</si>
  <si>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</si>
  <si>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</si>
  <si>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</si>
  <si>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</si>
  <si>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</si>
  <si>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</si>
  <si>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</si>
  <si>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</si>
  <si>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</si>
  <si>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</si>
  <si>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</si>
  <si>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</si>
  <si>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</si>
  <si>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</si>
  <si>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</si>
  <si>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</si>
  <si>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</si>
  <si>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</si>
  <si>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</si>
  <si>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</si>
  <si>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</si>
  <si>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</si>
  <si>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</si>
  <si>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</si>
  <si>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</si>
  <si>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</si>
  <si>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</si>
  <si>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</si>
  <si>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</si>
  <si>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</si>
  <si>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</si>
  <si>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</si>
  <si>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</si>
  <si>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</si>
  <si>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</si>
  <si>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</si>
  <si>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</si>
  <si>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</si>
  <si>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</si>
  <si>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</si>
  <si>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</si>
  <si>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</si>
  <si>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</si>
  <si>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</si>
  <si>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</si>
  <si>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</si>
  <si>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</si>
  <si>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</si>
  <si>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</si>
  <si>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</si>
  <si>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</si>
  <si>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</si>
  <si>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</si>
  <si>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</si>
  <si>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</si>
  <si>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</si>
  <si>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</si>
  <si>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</si>
  <si>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</si>
  <si>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</si>
  <si>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</si>
  <si>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</si>
  <si>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</si>
  <si>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</si>
  <si>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</si>
  <si>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</si>
  <si>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</si>
  <si>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</si>
  <si>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</si>
  <si>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</si>
  <si>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</si>
  <si>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</si>
  <si>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</si>
  <si>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</si>
  <si>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</si>
  <si>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</si>
  <si>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</si>
  <si>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</si>
  <si>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</si>
  <si>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</si>
  <si>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</si>
  <si>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</si>
  <si>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</si>
  <si>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</si>
  <si>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</si>
  <si>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</si>
  <si>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</si>
  <si>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</si>
  <si>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</si>
  <si>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</si>
  <si>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</si>
  <si>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</si>
  <si>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</si>
  <si>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</si>
  <si>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</si>
  <si>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</si>
  <si>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</si>
  <si>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</si>
  <si>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</si>
  <si>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</si>
  <si>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</si>
  <si>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</si>
  <si>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</si>
  <si>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</si>
  <si>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</si>
  <si>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</si>
  <si>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</si>
  <si>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</si>
  <si>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</si>
  <si>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</si>
  <si>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</si>
  <si>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</si>
  <si>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</si>
  <si>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</si>
  <si>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</si>
  <si>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</si>
  <si>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</si>
  <si>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</si>
  <si>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</si>
  <si>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</si>
  <si>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</si>
  <si>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</si>
  <si>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</si>
  <si>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</si>
  <si>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</si>
  <si>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</si>
  <si>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</si>
  <si>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</si>
  <si>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</si>
  <si>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</si>
  <si>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</si>
  <si>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</si>
  <si>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</si>
  <si>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</si>
  <si>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</si>
  <si>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</si>
  <si>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</si>
  <si>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</si>
  <si>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</si>
  <si>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</si>
  <si>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</si>
  <si>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</si>
  <si>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</si>
  <si>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</si>
  <si>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</si>
  <si>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</si>
  <si>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</si>
  <si>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</si>
  <si>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</si>
  <si>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</si>
  <si>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</si>
  <si>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</si>
  <si>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</si>
  <si>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</si>
  <si>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</si>
  <si>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</si>
  <si>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</si>
  <si>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</si>
  <si>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</si>
  <si>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</si>
  <si>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</si>
  <si>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</si>
  <si>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</si>
  <si>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</si>
  <si>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</si>
  <si>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</si>
  <si>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</si>
  <si>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</si>
  <si>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</si>
  <si>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</si>
  <si>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</si>
  <si>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</si>
  <si>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</si>
  <si>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</si>
  <si>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</si>
  <si>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</si>
  <si>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</si>
  <si>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</si>
  <si>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</si>
  <si>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</si>
  <si>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</si>
  <si>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</si>
  <si>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</si>
  <si>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</si>
  <si>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</si>
  <si>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</si>
  <si>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</si>
  <si>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</si>
  <si>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</si>
  <si>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</si>
  <si>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</si>
  <si>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</si>
  <si>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</si>
  <si>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</si>
  <si>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</si>
  <si>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</si>
  <si>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</si>
  <si>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</si>
  <si>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</si>
  <si>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</si>
  <si>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</si>
  <si>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</si>
  <si>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</si>
  <si>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</si>
  <si>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</si>
  <si>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</si>
  <si>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</si>
  <si>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</si>
  <si>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</si>
  <si>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</si>
  <si>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</si>
  <si>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</si>
  <si>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</si>
  <si>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</si>
  <si>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</si>
  <si>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</si>
  <si>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</si>
  <si>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</si>
  <si>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</si>
  <si>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</si>
  <si>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</si>
  <si>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</si>
  <si>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</si>
  <si>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</si>
  <si>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</si>
  <si>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</si>
  <si>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</si>
  <si>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</si>
  <si>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</si>
  <si>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</si>
  <si>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</si>
  <si>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</si>
  <si>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</si>
  <si>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</si>
  <si>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</si>
  <si>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</si>
  <si>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</si>
  <si>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</si>
  <si>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</si>
  <si>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</si>
  <si>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</si>
  <si>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</si>
  <si>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</si>
  <si>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</si>
  <si>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</si>
  <si>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</si>
  <si>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</si>
  <si>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</si>
  <si>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</si>
  <si>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</si>
  <si>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</si>
  <si>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</si>
  <si>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</si>
  <si>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</si>
  <si>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</si>
  <si>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</si>
  <si>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</si>
  <si>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</si>
  <si>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</si>
  <si>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</si>
  <si>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</si>
  <si>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</si>
  <si>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</si>
  <si>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</si>
  <si>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</si>
  <si>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</si>
  <si>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</si>
  <si>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</si>
  <si>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</si>
  <si>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</si>
  <si>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</si>
  <si>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</si>
  <si>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</si>
  <si>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</si>
  <si>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</si>
  <si>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</si>
  <si>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</si>
  <si>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</si>
  <si>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</si>
  <si>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</si>
  <si>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</si>
  <si>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</si>
  <si>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</si>
  <si>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</si>
  <si>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</si>
  <si>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</si>
  <si>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</si>
  <si>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</si>
  <si>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</si>
  <si>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</si>
  <si>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</si>
  <si>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</si>
  <si>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</si>
  <si>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</si>
  <si>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</si>
  <si>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</si>
  <si>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</si>
  <si>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</si>
  <si>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</si>
  <si>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</si>
  <si>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</si>
  <si>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</si>
  <si>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</si>
  <si>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</si>
  <si>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</si>
  <si>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</si>
  <si>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</si>
  <si>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</si>
  <si>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</si>
  <si>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</si>
  <si>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</si>
  <si>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</si>
  <si>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</si>
  <si>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</si>
  <si>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</si>
  <si>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</si>
  <si>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</si>
  <si>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</si>
  <si>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</si>
  <si>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</si>
  <si>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</si>
  <si>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</si>
  <si>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</si>
  <si>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</si>
  <si>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</si>
  <si>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</si>
  <si>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</si>
  <si>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</si>
  <si>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</si>
  <si>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</si>
  <si>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</si>
  <si>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</si>
  <si>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</si>
  <si>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</si>
  <si>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</si>
  <si>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</si>
  <si>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</si>
  <si>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</si>
  <si>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</si>
  <si>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</si>
  <si>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</si>
  <si>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</si>
  <si>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</si>
  <si>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</si>
  <si>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</si>
  <si>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</si>
  <si>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</si>
  <si>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</si>
  <si>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</si>
  <si>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</si>
  <si>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</si>
  <si>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</si>
  <si>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</si>
  <si>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</si>
  <si>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</si>
  <si>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</si>
  <si>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</si>
  <si>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</si>
  <si>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</si>
  <si>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</si>
  <si>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</si>
  <si>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</si>
  <si>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</si>
  <si>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</si>
  <si>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</si>
  <si>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</si>
  <si>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</si>
  <si>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</si>
  <si>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</si>
  <si>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</si>
  <si>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</si>
  <si>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</si>
  <si>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</si>
  <si>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</si>
  <si>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</si>
  <si>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</si>
  <si>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</si>
  <si>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</si>
  <si>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</si>
  <si>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</si>
  <si>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</si>
  <si>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</si>
  <si>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</si>
  <si>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</si>
  <si>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</si>
  <si>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</si>
  <si>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</si>
  <si>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</si>
  <si>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</si>
  <si>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</si>
  <si>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</si>
  <si>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</si>
  <si>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</si>
  <si>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</si>
  <si>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</si>
  <si>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</si>
  <si>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</si>
  <si>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</si>
  <si>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</si>
  <si>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</si>
  <si>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</si>
  <si>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</si>
  <si>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</si>
  <si>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</si>
  <si>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</si>
  <si>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</si>
  <si>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</si>
  <si>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</si>
  <si>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</si>
  <si>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</si>
  <si>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</si>
  <si>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</si>
  <si>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</si>
  <si>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</si>
  <si>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</si>
  <si>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</si>
  <si>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</si>
  <si>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</si>
  <si>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</si>
  <si>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</si>
  <si>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</si>
  <si>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</si>
  <si>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</si>
  <si>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</si>
  <si>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</si>
  <si>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</si>
  <si>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</si>
  <si>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</si>
  <si>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</si>
  <si>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</si>
  <si>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</si>
  <si>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</si>
  <si>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</si>
  <si>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</si>
  <si>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</si>
  <si>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</si>
  <si>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</si>
  <si>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</si>
  <si>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</si>
  <si>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</si>
  <si>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</si>
  <si>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</si>
  <si>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</si>
  <si>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</si>
  <si>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</si>
  <si>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</si>
  <si>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</si>
  <si>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</si>
  <si>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</si>
  <si>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</si>
  <si>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</si>
  <si>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</si>
  <si>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</si>
  <si>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</si>
  <si>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</si>
  <si>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</si>
  <si>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</si>
  <si>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</si>
  <si>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</si>
  <si>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</si>
  <si>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</si>
  <si>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</si>
  <si>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</si>
  <si>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</si>
  <si>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</si>
  <si>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</si>
  <si>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</si>
  <si>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</si>
  <si>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</si>
  <si>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</si>
  <si>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</si>
  <si>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</si>
  <si>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</si>
  <si>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</si>
  <si>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</si>
  <si>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</si>
  <si>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</si>
  <si>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</si>
  <si>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</si>
  <si>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</si>
  <si>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</si>
  <si>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</si>
  <si>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</si>
  <si>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</si>
  <si>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</si>
  <si>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</si>
  <si>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</si>
  <si>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</si>
  <si>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</si>
  <si>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</si>
  <si>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</si>
  <si>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</si>
  <si>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</si>
  <si>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</si>
  <si>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</si>
  <si>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</si>
  <si>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</si>
  <si>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</si>
  <si>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</si>
  <si>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</si>
  <si>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</si>
  <si>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</si>
  <si>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</si>
  <si>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</si>
  <si>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</si>
  <si>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</si>
  <si>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</si>
  <si>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</si>
  <si>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</si>
  <si>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</si>
  <si>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</si>
  <si>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</si>
  <si>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</si>
  <si>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</si>
  <si>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</si>
  <si>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</si>
  <si>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</si>
  <si>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</si>
  <si>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</si>
  <si>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</si>
  <si>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</si>
  <si>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</si>
  <si>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</si>
  <si>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</si>
  <si>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</si>
  <si>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</si>
  <si>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</si>
  <si>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</si>
  <si>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</si>
  <si>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</si>
  <si>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</si>
  <si>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</si>
  <si>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</si>
  <si>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</si>
  <si>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</si>
  <si>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</si>
  <si>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</si>
  <si>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</si>
  <si>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</si>
  <si>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</si>
  <si>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</si>
  <si>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</si>
  <si>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</si>
  <si>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</si>
  <si>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</si>
  <si>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</si>
  <si>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</si>
  <si>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</si>
  <si>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</si>
  <si>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</si>
  <si>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</si>
  <si>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</si>
  <si>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</si>
  <si>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</si>
  <si>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</si>
  <si>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</si>
  <si>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</si>
  <si>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</si>
  <si>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</si>
  <si>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</si>
  <si>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</si>
  <si>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</si>
  <si>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</si>
  <si>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</si>
  <si>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</si>
  <si>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</si>
  <si>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</si>
  <si>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</si>
  <si>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</si>
  <si>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</si>
  <si>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</si>
  <si>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</si>
  <si>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</si>
  <si>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</si>
  <si>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</si>
  <si>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</si>
  <si>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</si>
  <si>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</si>
  <si>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</si>
  <si>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</si>
  <si>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</si>
  <si>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</si>
  <si>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</si>
  <si>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</si>
  <si>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</si>
  <si>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</si>
  <si>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</si>
  <si>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</si>
  <si>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</si>
  <si>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</si>
  <si>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</si>
  <si>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</si>
  <si>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</si>
  <si>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</si>
  <si>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</si>
  <si>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</si>
  <si>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</si>
  <si>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</si>
  <si>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</si>
  <si>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</si>
  <si>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</si>
  <si>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</si>
  <si>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</si>
  <si>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</si>
  <si>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</si>
  <si>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</si>
  <si>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</si>
  <si>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</si>
  <si>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</si>
  <si>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</si>
  <si>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</si>
  <si>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</si>
  <si>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</si>
  <si>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</si>
  <si>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</si>
  <si>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</si>
  <si>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</si>
  <si>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</si>
  <si>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</si>
  <si>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</si>
  <si>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</si>
  <si>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</si>
  <si>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</si>
  <si>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</si>
  <si>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</si>
  <si>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</si>
  <si>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</si>
  <si>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</si>
  <si>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</si>
  <si>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</si>
  <si>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</si>
  <si>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</si>
  <si>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</si>
  <si>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</si>
  <si>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</si>
  <si>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</si>
  <si>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</si>
  <si>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</si>
  <si>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</si>
  <si>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</si>
  <si>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</si>
  <si>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</si>
  <si>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</si>
  <si>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</si>
  <si>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</si>
  <si>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</si>
  <si>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</si>
  <si>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</si>
  <si>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</si>
  <si>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</si>
  <si>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</si>
  <si>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</si>
  <si>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</si>
  <si>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</si>
  <si>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</si>
  <si>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</si>
  <si>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</si>
  <si>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</si>
  <si>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</si>
  <si>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</si>
  <si>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</si>
  <si>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</si>
  <si>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</si>
  <si>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</si>
  <si>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</si>
  <si>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</si>
  <si>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</si>
  <si>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</si>
  <si>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</si>
  <si>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</si>
  <si>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</si>
  <si>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</si>
  <si>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</si>
  <si>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</si>
  <si>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</si>
  <si>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</si>
  <si>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</si>
  <si>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</si>
  <si>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</si>
  <si>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</si>
  <si>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</si>
  <si>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</si>
  <si>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</si>
  <si>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</si>
  <si>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</si>
  <si>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</si>
  <si>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</si>
  <si>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</si>
  <si>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</si>
  <si>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</si>
  <si>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</si>
  <si>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</si>
  <si>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</si>
  <si>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</si>
  <si>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</si>
  <si>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</si>
  <si>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</si>
  <si>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</si>
  <si>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</si>
  <si>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</si>
  <si>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</si>
  <si>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</si>
  <si>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</si>
  <si>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</si>
  <si>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</si>
  <si>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</si>
  <si>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</si>
  <si>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</si>
  <si>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</si>
  <si>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</si>
  <si>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</si>
  <si>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</si>
  <si>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</si>
  <si>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</si>
  <si>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</si>
  <si>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</si>
  <si>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</si>
  <si>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</si>
  <si>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</si>
  <si>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</si>
  <si>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</si>
  <si>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</si>
  <si>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</si>
  <si>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</si>
  <si>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</si>
  <si>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</si>
  <si>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</si>
  <si>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</si>
  <si>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</si>
  <si>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</si>
  <si>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</si>
  <si>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</si>
  <si>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</si>
  <si>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</si>
  <si>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</si>
  <si>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</si>
  <si>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</si>
  <si>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</si>
  <si>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</si>
  <si>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</si>
  <si>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</si>
  <si>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</si>
  <si>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</si>
  <si>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</si>
  <si>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</si>
  <si>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</si>
  <si>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</si>
  <si>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</si>
  <si>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</si>
  <si>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</si>
  <si>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</si>
  <si>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</si>
  <si>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</si>
  <si>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</si>
  <si>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</si>
  <si>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</si>
  <si>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</si>
  <si>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</si>
  <si>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</si>
  <si>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</si>
  <si>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</si>
  <si>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</si>
  <si>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</si>
  <si>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</si>
  <si>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</si>
  <si>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</si>
  <si>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</si>
  <si>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</si>
  <si>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</si>
  <si>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</si>
  <si>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</si>
  <si>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</si>
  <si>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</si>
  <si>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</si>
  <si>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</si>
  <si>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</si>
  <si>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</si>
  <si>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</si>
  <si>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</si>
  <si>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</si>
  <si>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</si>
  <si>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</si>
  <si>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</si>
  <si>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</si>
  <si>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</si>
  <si>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</si>
  <si>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</si>
  <si>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</si>
  <si>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</si>
  <si>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</si>
  <si>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</si>
  <si>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</si>
  <si>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</si>
  <si>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</si>
  <si>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</si>
  <si>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</si>
  <si>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</si>
  <si>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</si>
  <si>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</si>
  <si>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</si>
  <si>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</si>
  <si>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</si>
  <si>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</si>
  <si>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</si>
  <si>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</si>
  <si>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</si>
  <si>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</si>
  <si>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</si>
  <si>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</si>
  <si>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</si>
  <si>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</si>
  <si>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</si>
  <si>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</si>
  <si>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</si>
  <si>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</si>
  <si>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</si>
  <si>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</si>
  <si>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</si>
  <si>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</si>
  <si>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</si>
  <si>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</si>
  <si>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</si>
  <si>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</si>
  <si>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</si>
  <si>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</si>
  <si>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</si>
  <si>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</si>
  <si>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</si>
  <si>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</si>
  <si>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</si>
  <si>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</si>
  <si>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</si>
  <si>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</si>
  <si>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</si>
  <si>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</si>
  <si>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</si>
  <si>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</si>
  <si>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</si>
  <si>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</si>
  <si>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</si>
  <si>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</si>
  <si>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</si>
  <si>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</si>
  <si>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</si>
  <si>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</si>
  <si>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</si>
  <si>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</si>
  <si>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</si>
  <si>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</si>
  <si>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</si>
  <si>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</si>
  <si>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</si>
  <si>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</si>
  <si>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</si>
  <si>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</si>
  <si>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</si>
  <si>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</si>
  <si>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</si>
  <si>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</si>
  <si>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</si>
  <si>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</si>
  <si>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</si>
  <si>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</si>
  <si>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</si>
  <si>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</si>
  <si>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</si>
  <si>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</si>
  <si>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</si>
  <si>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</si>
  <si>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</si>
  <si>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</si>
  <si>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</si>
  <si>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</si>
  <si>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</si>
  <si>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</si>
  <si>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</si>
  <si>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</si>
  <si>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</si>
  <si>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</si>
  <si>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</si>
  <si>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</si>
  <si>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</si>
  <si>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</si>
  <si>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</si>
  <si>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</si>
  <si>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</si>
  <si>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</si>
  <si>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</si>
  <si>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</si>
  <si>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</si>
  <si>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</si>
  <si>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</si>
  <si>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</si>
  <si>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</si>
  <si>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</si>
  <si>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</si>
  <si>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</si>
  <si>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</si>
  <si>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</si>
  <si>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</si>
  <si>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</si>
  <si>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</si>
  <si>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</si>
  <si>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</si>
  <si>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</si>
  <si>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</si>
  <si>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</si>
  <si>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</si>
  <si>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</si>
  <si>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</si>
  <si>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</si>
  <si>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</si>
  <si>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</si>
  <si>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</si>
  <si>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</si>
  <si>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</si>
  <si>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</si>
  <si>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</si>
  <si>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</si>
  <si>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</si>
  <si>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</si>
  <si>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</si>
  <si>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</si>
  <si>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</si>
  <si>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</si>
  <si>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</si>
  <si>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</si>
  <si>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</si>
  <si>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</si>
  <si>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</si>
  <si>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</si>
  <si>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</si>
  <si>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</si>
  <si>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</si>
  <si>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</si>
  <si>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</si>
  <si>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</si>
  <si>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</si>
  <si>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</si>
  <si>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</si>
  <si>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</si>
  <si>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</si>
  <si>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</si>
  <si>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</si>
  <si>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</si>
  <si>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</si>
  <si>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</si>
  <si>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</si>
  <si>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</si>
  <si>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</si>
  <si>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</si>
  <si>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</si>
  <si>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</si>
  <si>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</si>
  <si>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</si>
  <si>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</si>
  <si>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</si>
  <si>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</si>
  <si>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</si>
  <si>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</si>
  <si>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</si>
  <si>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</si>
  <si>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</si>
  <si>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</si>
  <si>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</si>
  <si>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</si>
  <si>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</si>
  <si>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</si>
  <si>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</si>
  <si>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</si>
  <si>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</si>
  <si>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</si>
  <si>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</si>
  <si>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</si>
  <si>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</si>
  <si>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</si>
  <si>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</si>
  <si>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</si>
  <si>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</si>
  <si>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</si>
  <si>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</si>
  <si>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</si>
  <si>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</si>
  <si>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</si>
  <si>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</si>
  <si>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</si>
  <si>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</si>
  <si>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</si>
  <si>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</si>
  <si>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</si>
  <si>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</si>
  <si>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</si>
  <si>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</si>
  <si>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</si>
  <si>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</si>
  <si>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</si>
  <si>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</si>
  <si>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</si>
  <si>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</si>
  <si>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</si>
  <si>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</si>
  <si>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</si>
  <si>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</si>
  <si>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</si>
  <si>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</si>
  <si>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</si>
  <si>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</si>
  <si>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</si>
  <si>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</si>
  <si>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</si>
  <si>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</si>
  <si>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</si>
  <si>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</si>
  <si>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</si>
  <si>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</si>
  <si>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</si>
  <si>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</si>
  <si>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</si>
  <si>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</si>
  <si>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</si>
  <si>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</si>
  <si>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</si>
  <si>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</si>
  <si>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</si>
  <si>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</si>
  <si>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</si>
  <si>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</si>
  <si>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</si>
  <si>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</si>
  <si>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</si>
  <si>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</si>
  <si>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</si>
  <si>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</si>
  <si>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</si>
  <si>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</si>
  <si>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</si>
  <si>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</si>
  <si>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</si>
  <si>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</si>
  <si>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</si>
  <si>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</si>
  <si>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</si>
  <si>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</si>
  <si>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</si>
  <si>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</si>
  <si>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</si>
  <si>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</si>
  <si>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</si>
  <si>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</si>
  <si>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</si>
  <si>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</si>
  <si>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</si>
  <si>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</si>
  <si>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</si>
  <si>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</si>
  <si>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</si>
  <si>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</si>
  <si>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</si>
  <si>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</si>
  <si>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</si>
  <si>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</si>
  <si>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</si>
  <si>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</si>
  <si>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</si>
  <si>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</si>
  <si>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</si>
  <si>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</si>
  <si>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</si>
  <si>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</si>
  <si>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</si>
  <si>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</si>
  <si>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</si>
  <si>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</si>
  <si>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</si>
  <si>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</si>
  <si>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</si>
  <si>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</si>
  <si>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</si>
  <si>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</si>
  <si>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</si>
  <si>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</si>
  <si>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</si>
  <si>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</si>
  <si>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</si>
  <si>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</si>
  <si>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</si>
  <si>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</si>
  <si>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</si>
  <si>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</si>
  <si>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</si>
  <si>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</si>
  <si>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</si>
  <si>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</si>
  <si>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</si>
  <si>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</si>
  <si>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</si>
  <si>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</si>
  <si>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</si>
  <si>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</si>
  <si>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</si>
  <si>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</si>
  <si>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</si>
  <si>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</si>
  <si>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</si>
  <si>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</si>
  <si>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</si>
  <si>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</si>
  <si>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</si>
  <si>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</si>
  <si>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</si>
  <si>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</si>
  <si>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</si>
  <si>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</si>
  <si>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</si>
  <si>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</si>
  <si>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</si>
  <si>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</si>
  <si>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</si>
  <si>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</si>
  <si>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</si>
  <si>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</si>
  <si>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</si>
  <si>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</si>
  <si>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</si>
  <si>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</si>
  <si>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</si>
  <si>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</si>
  <si>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</si>
  <si>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</si>
  <si>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</si>
  <si>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</si>
  <si>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</si>
  <si>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</si>
  <si>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</si>
  <si>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</si>
  <si>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</si>
  <si>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</si>
  <si>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</si>
  <si>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</si>
  <si>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</si>
  <si>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</si>
  <si>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</si>
  <si>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</si>
  <si>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</si>
  <si>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</si>
  <si>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</si>
  <si>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</si>
  <si>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</si>
  <si>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</si>
  <si>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</si>
  <si>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</si>
  <si>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</si>
  <si>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</si>
  <si>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</si>
  <si>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</si>
  <si>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</si>
  <si>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</si>
  <si>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</si>
  <si>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</si>
  <si>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</si>
  <si>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</si>
  <si>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</si>
  <si>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</si>
  <si>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</si>
  <si>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</si>
  <si>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</si>
  <si>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</si>
  <si>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</si>
  <si>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</si>
  <si>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</si>
  <si>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</si>
  <si>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</si>
  <si>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</si>
  <si>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</si>
  <si>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</si>
  <si>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</si>
  <si>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</si>
  <si>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</si>
  <si>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</si>
  <si>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</si>
  <si>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</si>
  <si>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</si>
  <si>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</si>
  <si>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</si>
  <si>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</si>
  <si>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</si>
  <si>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</si>
  <si>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</si>
  <si>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</si>
  <si>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</si>
  <si>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</si>
  <si>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</si>
  <si>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</si>
  <si>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</si>
  <si>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</si>
  <si>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</si>
  <si>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</si>
  <si>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</si>
  <si>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</si>
  <si>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</si>
  <si>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</si>
  <si>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</si>
  <si>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</si>
  <si>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</si>
  <si>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</si>
  <si>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</si>
  <si>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</si>
  <si>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</si>
  <si>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</si>
  <si>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</si>
  <si>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</si>
  <si>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</si>
  <si>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</si>
  <si>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</si>
  <si>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</si>
  <si>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</si>
  <si>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</si>
  <si>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</si>
  <si>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</si>
  <si>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</si>
  <si>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</si>
  <si>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</si>
  <si>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</si>
  <si>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</si>
  <si>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</si>
  <si>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</si>
  <si>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</si>
  <si>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</si>
  <si>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</si>
  <si>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</si>
  <si>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</si>
  <si>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</si>
  <si>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</si>
  <si>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</si>
  <si>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</si>
  <si>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</si>
  <si>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</si>
  <si>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</si>
  <si>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</si>
  <si>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</si>
  <si>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</si>
  <si>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</si>
  <si>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</si>
  <si>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</si>
  <si>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</si>
  <si>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</si>
  <si>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</si>
  <si>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</si>
  <si>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</si>
  <si>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</si>
  <si>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</si>
  <si>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</si>
  <si>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</si>
  <si>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</si>
  <si>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</si>
  <si>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</si>
  <si>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</si>
  <si>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</si>
  <si>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</si>
  <si>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</si>
  <si>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</si>
  <si>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</si>
  <si>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</si>
  <si>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</si>
  <si>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</si>
  <si>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</si>
  <si>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</si>
  <si>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</si>
  <si>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</si>
  <si>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</si>
  <si>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</si>
  <si>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</si>
  <si>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</si>
  <si>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</si>
  <si>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</si>
  <si>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</si>
  <si>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</si>
  <si>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</si>
  <si>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</si>
  <si>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</si>
  <si>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</si>
  <si>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</si>
  <si>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</si>
  <si>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</si>
  <si>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</si>
  <si>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</si>
  <si>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</si>
  <si>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</si>
  <si>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</si>
  <si>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</si>
  <si>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</si>
  <si>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</si>
  <si>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</si>
  <si>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</si>
  <si>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</si>
  <si>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</si>
  <si>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</si>
  <si>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</si>
  <si>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</si>
  <si>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</si>
  <si>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</si>
  <si>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</si>
  <si>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</si>
  <si>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</si>
  <si>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</si>
  <si>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</si>
  <si>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</si>
  <si>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</si>
  <si>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</si>
  <si>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</si>
  <si>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</si>
  <si>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</si>
  <si>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</si>
  <si>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</si>
  <si>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</si>
  <si>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</si>
  <si>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</si>
  <si>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</si>
  <si>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</si>
  <si>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</si>
  <si>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</si>
  <si>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</si>
  <si>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</si>
  <si>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</si>
  <si>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</si>
  <si>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</si>
  <si>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</si>
  <si>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</si>
  <si>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</si>
  <si>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</si>
  <si>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</si>
  <si>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</si>
  <si>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</si>
  <si>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</si>
  <si>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</si>
  <si>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</si>
  <si>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</si>
  <si>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</si>
  <si>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</si>
  <si>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</si>
  <si>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</si>
  <si>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</si>
  <si>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</si>
  <si>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</si>
  <si>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</si>
  <si>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</si>
  <si>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</si>
  <si>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</si>
  <si>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</si>
  <si>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</si>
  <si>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</si>
  <si>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</si>
  <si>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</si>
  <si>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</si>
  <si>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</si>
  <si>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</si>
  <si>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</si>
  <si>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</si>
  <si>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</si>
  <si>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</si>
  <si>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</si>
  <si>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</si>
  <si>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</si>
  <si>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</si>
  <si>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</si>
  <si>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</si>
  <si>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</si>
  <si>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</si>
  <si>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</si>
  <si>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</si>
  <si>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</si>
  <si>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</si>
  <si>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</si>
  <si>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</si>
  <si>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</si>
  <si>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</si>
  <si>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</si>
  <si>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</si>
  <si>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</si>
  <si>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</si>
  <si>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</si>
  <si>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</si>
  <si>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</si>
  <si>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</si>
  <si>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</si>
  <si>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</si>
  <si>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</si>
  <si>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</si>
  <si>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</si>
  <si>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</si>
  <si>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</si>
  <si>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</si>
  <si>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</si>
  <si>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</si>
  <si>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</si>
  <si>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</si>
  <si>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</si>
  <si>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</si>
  <si>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</si>
  <si>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</si>
  <si>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</si>
  <si>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</si>
  <si>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</si>
  <si>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</si>
  <si>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</si>
  <si>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</si>
  <si>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</si>
  <si>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</si>
  <si>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</si>
  <si>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</si>
  <si>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</si>
  <si>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</si>
  <si>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</si>
  <si>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</si>
  <si>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</si>
  <si>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</si>
  <si>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</si>
  <si>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</si>
  <si>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</si>
  <si>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</si>
  <si>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</si>
  <si>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</si>
  <si>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</si>
  <si>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</si>
  <si>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</si>
  <si>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</si>
  <si>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</si>
  <si>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</si>
  <si>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</si>
  <si>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</si>
  <si>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</si>
  <si>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</si>
  <si>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</si>
  <si>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</si>
  <si>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</si>
  <si>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</si>
  <si>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</si>
  <si>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</si>
  <si>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</si>
  <si>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</si>
  <si>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</si>
  <si>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</si>
  <si>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</si>
  <si>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</si>
  <si>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</si>
  <si>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</si>
  <si>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</si>
  <si>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</si>
  <si>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</si>
  <si>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</si>
  <si>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</si>
  <si>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</si>
  <si>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</si>
  <si>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</si>
  <si>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</si>
  <si>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</si>
  <si>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</si>
  <si>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</si>
  <si>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</si>
  <si>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</si>
  <si>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</si>
  <si>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</si>
  <si>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</si>
  <si>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</si>
  <si>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</si>
  <si>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</si>
  <si>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</si>
  <si>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</si>
  <si>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</si>
  <si>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</si>
  <si>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</si>
  <si>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</si>
  <si>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</si>
  <si>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</si>
  <si>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</si>
  <si>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</si>
  <si>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</si>
  <si>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</si>
  <si>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</si>
  <si>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</si>
  <si>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</si>
  <si>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</si>
  <si>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</si>
  <si>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</si>
  <si>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</si>
  <si>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</si>
  <si>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</si>
  <si>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</si>
  <si>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</si>
  <si>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</si>
  <si>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</si>
  <si>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</si>
  <si>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</si>
  <si>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</si>
  <si>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</si>
  <si>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</si>
  <si>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</si>
  <si>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</si>
  <si>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</si>
  <si>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</si>
  <si>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</si>
  <si>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</si>
  <si>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</si>
  <si>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</si>
  <si>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</si>
  <si>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</si>
  <si>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</si>
  <si>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</si>
  <si>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</si>
  <si>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</si>
  <si>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</si>
  <si>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</si>
  <si>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</si>
  <si>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</si>
  <si>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</si>
  <si>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</si>
  <si>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</si>
  <si>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</si>
  <si>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</si>
  <si>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</si>
  <si>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</si>
  <si>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</si>
  <si>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</si>
  <si>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</si>
  <si>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</si>
  <si>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</si>
  <si>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</si>
  <si>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</si>
  <si>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</si>
  <si>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</si>
  <si>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</si>
  <si>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</si>
  <si>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</si>
  <si>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</si>
  <si>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</si>
  <si>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</si>
  <si>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</si>
  <si>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</si>
  <si>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</si>
  <si>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</si>
  <si>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</si>
  <si>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</si>
  <si>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</si>
  <si>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</si>
  <si>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</si>
  <si>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</si>
  <si>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</si>
  <si>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</si>
  <si>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</si>
  <si>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</si>
  <si>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</si>
  <si>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</si>
  <si>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</si>
  <si>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</si>
  <si>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</si>
  <si>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</si>
  <si>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</si>
  <si>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</si>
  <si>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</si>
  <si>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</si>
  <si>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</si>
  <si>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</si>
  <si>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</si>
  <si>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</si>
  <si>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</si>
  <si>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</si>
  <si>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</si>
  <si>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</si>
  <si>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</si>
  <si>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</si>
  <si>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</si>
  <si>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</si>
  <si>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</si>
  <si>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</si>
  <si>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</si>
  <si>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</si>
  <si>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</si>
  <si>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</si>
  <si>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</si>
  <si>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</si>
  <si>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</si>
  <si>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</si>
  <si>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</si>
  <si>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</si>
  <si>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</si>
  <si>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</si>
  <si>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</si>
  <si>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</si>
  <si>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</si>
  <si>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</si>
  <si>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</si>
  <si>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</si>
  <si>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</si>
  <si>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</si>
  <si>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</si>
  <si>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</si>
  <si>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</si>
  <si>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</si>
  <si>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</si>
  <si>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</si>
  <si>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</si>
  <si>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</si>
  <si>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</si>
  <si>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</si>
  <si>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</si>
  <si>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</si>
  <si>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</si>
  <si>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</si>
  <si>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</si>
  <si>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</si>
  <si>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</si>
  <si>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</si>
  <si>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</si>
  <si>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</si>
  <si>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</si>
  <si>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</si>
  <si>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</si>
  <si>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</si>
  <si>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</si>
  <si>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</si>
  <si>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</si>
  <si>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</si>
  <si>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</si>
  <si>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</si>
  <si>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</si>
  <si>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</si>
  <si>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</si>
  <si>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</si>
  <si>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</si>
  <si>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</si>
  <si>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</si>
  <si>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</si>
  <si>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</si>
  <si>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</si>
  <si>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</si>
  <si>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</si>
  <si>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</si>
  <si>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</si>
  <si>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</si>
  <si>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</si>
  <si>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</si>
  <si>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</si>
  <si>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</si>
  <si>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</si>
  <si>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</si>
  <si>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</si>
  <si>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</si>
  <si>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</si>
  <si>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</si>
  <si>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</si>
  <si>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</si>
  <si>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</si>
  <si>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</si>
  <si>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</si>
  <si>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</si>
  <si>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</si>
  <si>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</si>
  <si>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</si>
  <si>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</si>
  <si>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</si>
  <si>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</si>
  <si>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</si>
  <si>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</si>
  <si>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</si>
  <si>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</si>
  <si>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</si>
  <si>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</si>
  <si>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</si>
  <si>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</si>
  <si>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</si>
  <si>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</si>
  <si>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</si>
  <si>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</si>
  <si>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</si>
  <si>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</si>
  <si>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</si>
  <si>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</si>
  <si>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</si>
  <si>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</si>
  <si>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</si>
  <si>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</si>
  <si>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</si>
  <si>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</si>
  <si>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</si>
  <si>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</si>
  <si>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</si>
  <si>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</si>
  <si>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</si>
  <si>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</si>
  <si>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</si>
  <si>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</si>
  <si>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</si>
  <si>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</si>
  <si>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</si>
  <si>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</si>
  <si>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</si>
  <si>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</si>
  <si>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</si>
  <si>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</si>
  <si>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</si>
  <si>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</si>
  <si>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</si>
  <si>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</si>
  <si>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</si>
  <si>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</si>
  <si>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</si>
  <si>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</si>
  <si>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</si>
  <si>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</si>
  <si>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</si>
  <si>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</si>
  <si>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</si>
  <si>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</si>
  <si>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</si>
  <si>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</si>
  <si>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</si>
  <si>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</si>
  <si>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</si>
  <si>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</si>
  <si>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</si>
  <si>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</si>
  <si>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</si>
  <si>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</si>
  <si>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</si>
  <si>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</si>
  <si>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</si>
  <si>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</si>
  <si>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</si>
  <si>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</si>
  <si>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</si>
  <si>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</si>
  <si>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</si>
  <si>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</si>
  <si>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</si>
  <si>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</si>
  <si>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</si>
  <si>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</si>
  <si>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</si>
  <si>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</si>
  <si>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</si>
  <si>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</si>
  <si>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</si>
  <si>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</si>
  <si>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</si>
  <si>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</si>
  <si>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</si>
  <si>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</si>
  <si>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</si>
  <si>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</si>
  <si>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</si>
  <si>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</si>
  <si>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</si>
  <si>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</si>
  <si>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</si>
  <si>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</si>
  <si>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</si>
  <si>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</si>
  <si>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</si>
  <si>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</si>
  <si>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</si>
  <si>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</si>
  <si>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</si>
  <si>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</si>
  <si>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</si>
  <si>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</si>
  <si>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</si>
  <si>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</si>
  <si>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</si>
  <si>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</si>
  <si>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</si>
  <si>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</si>
  <si>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</si>
  <si>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</si>
  <si>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</si>
  <si>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</si>
  <si>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</si>
  <si>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</si>
  <si>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</si>
  <si>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</si>
  <si>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</si>
  <si>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</si>
  <si>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</si>
  <si>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</si>
  <si>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</si>
  <si>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</si>
  <si>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</si>
  <si>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</si>
  <si>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</si>
  <si>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</si>
  <si>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</si>
  <si>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</si>
  <si>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</si>
  <si>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</si>
  <si>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</si>
  <si>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</si>
  <si>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</si>
  <si>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</si>
  <si>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</si>
  <si>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</si>
  <si>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</si>
  <si>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</si>
  <si>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</si>
  <si>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</si>
  <si>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</si>
  <si>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</si>
  <si>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</si>
  <si>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</si>
  <si>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</si>
  <si>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</si>
  <si>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</si>
  <si>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</si>
  <si>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</si>
  <si>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</si>
  <si>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</si>
  <si>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</si>
  <si>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</si>
  <si>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</si>
  <si>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</si>
  <si>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</si>
  <si>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</si>
  <si>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</si>
  <si>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</si>
  <si>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</si>
  <si>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</si>
  <si>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</si>
  <si>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</si>
  <si>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</si>
  <si>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</si>
  <si>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</si>
  <si>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</si>
  <si>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</si>
  <si>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</si>
  <si>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</si>
  <si>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</si>
  <si>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</si>
  <si>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</si>
  <si>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</si>
  <si>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</si>
  <si>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</si>
  <si>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</si>
  <si>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</si>
  <si>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</si>
  <si>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</si>
  <si>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</si>
  <si>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</si>
  <si>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</si>
  <si>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</si>
  <si>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</si>
  <si>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</si>
  <si>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</si>
  <si>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</si>
  <si>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</si>
  <si>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</si>
  <si>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</si>
  <si>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</si>
  <si>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</si>
  <si>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</si>
  <si>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</si>
  <si>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</si>
  <si>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</si>
  <si>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</si>
  <si>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</si>
  <si>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</si>
  <si>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</si>
  <si>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</si>
  <si>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</si>
  <si>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</si>
  <si>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</si>
  <si>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</si>
  <si>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</si>
  <si>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</si>
  <si>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</si>
  <si>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</si>
  <si>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</si>
  <si>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</si>
  <si>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</si>
  <si>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</si>
  <si>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</si>
  <si>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</si>
  <si>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</si>
  <si>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</si>
  <si>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</si>
  <si>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</si>
  <si>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</si>
  <si>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</si>
  <si>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</si>
  <si>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</si>
  <si>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</si>
  <si>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</si>
  <si>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</si>
  <si>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</si>
  <si>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</si>
  <si>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</si>
  <si>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</si>
  <si>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</si>
  <si>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</si>
  <si>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</si>
  <si>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</si>
  <si>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</si>
  <si>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</si>
  <si>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</si>
  <si>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</si>
  <si>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</si>
  <si>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</si>
  <si>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</si>
  <si>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</si>
  <si>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</si>
  <si>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</si>
  <si>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</si>
  <si>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</si>
  <si>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</si>
  <si>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</si>
  <si>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</si>
  <si>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</si>
  <si>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</si>
  <si>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</si>
  <si>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</si>
  <si>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</si>
  <si>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</si>
  <si>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</si>
  <si>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</si>
  <si>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</si>
  <si>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</si>
  <si>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</si>
  <si>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</si>
  <si>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</si>
  <si>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</si>
  <si>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</si>
  <si>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</si>
  <si>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</si>
  <si>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</si>
  <si>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</si>
  <si>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</si>
  <si>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</si>
  <si>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</si>
  <si>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</si>
  <si>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</si>
  <si>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</si>
  <si>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</si>
  <si>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</si>
  <si>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</si>
  <si>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</si>
  <si>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</si>
  <si>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</si>
  <si>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</si>
  <si>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</si>
  <si>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</si>
  <si>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</si>
  <si>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</si>
  <si>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</si>
  <si>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</si>
  <si>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</si>
  <si>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</si>
  <si>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</si>
  <si>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</si>
  <si>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</si>
  <si>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</si>
  <si>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</si>
  <si>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</si>
  <si>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</si>
  <si>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</si>
  <si>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</si>
  <si>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</si>
  <si>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</si>
  <si>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</si>
  <si>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</si>
  <si>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</si>
  <si>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</si>
  <si>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</si>
  <si>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</si>
  <si>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</si>
  <si>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</si>
  <si>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</si>
  <si>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</si>
  <si>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</si>
  <si>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</si>
  <si>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</si>
  <si>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</si>
  <si>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</si>
  <si>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</si>
  <si>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</si>
  <si>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</si>
  <si>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</si>
  <si>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</si>
  <si>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</si>
  <si>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</si>
  <si>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</si>
  <si>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</si>
  <si>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</si>
  <si>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</si>
  <si>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</si>
  <si>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</si>
  <si>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</si>
  <si>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</si>
  <si>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</si>
  <si>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</si>
  <si>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</si>
  <si>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</si>
  <si>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</si>
  <si>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</si>
  <si>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</si>
  <si>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</si>
  <si>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</si>
  <si>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</si>
  <si>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</si>
  <si>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</si>
  <si>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</si>
  <si>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</si>
  <si>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</si>
  <si>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</si>
  <si>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</si>
  <si>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</si>
  <si>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</si>
  <si>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</si>
  <si>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</si>
  <si>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</si>
  <si>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</si>
  <si>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</si>
  <si>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</si>
  <si>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</si>
  <si>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</si>
  <si>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</si>
  <si>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</si>
  <si>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</si>
  <si>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</si>
  <si>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</si>
  <si>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</si>
  <si>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</si>
  <si>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</si>
  <si>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</si>
  <si>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</si>
  <si>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</si>
  <si>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</si>
  <si>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</si>
  <si>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</si>
  <si>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</si>
  <si>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</si>
  <si>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</si>
  <si>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</si>
  <si>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</si>
  <si>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</si>
  <si>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</si>
  <si>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</si>
  <si>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</si>
  <si>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</si>
  <si>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</si>
  <si>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</si>
  <si>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</si>
  <si>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</si>
  <si>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</si>
  <si>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</si>
  <si>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</si>
  <si>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</si>
  <si>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</si>
  <si>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</si>
  <si>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</si>
  <si>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</si>
  <si>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</si>
  <si>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</si>
  <si>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</si>
  <si>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</si>
  <si>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</si>
  <si>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</si>
  <si>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</si>
  <si>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</si>
  <si>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</si>
  <si>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</si>
  <si>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</si>
  <si>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</si>
  <si>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</si>
  <si>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</si>
  <si>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</si>
  <si>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</si>
  <si>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</si>
  <si>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</si>
  <si>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</si>
  <si>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</si>
  <si>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</si>
  <si>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</si>
  <si>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</si>
  <si>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</si>
  <si>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</si>
  <si>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</si>
  <si>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</si>
  <si>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</si>
  <si>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</si>
  <si>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</si>
  <si>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</si>
  <si>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</si>
  <si>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</si>
  <si>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</si>
  <si>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</si>
  <si>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</si>
  <si>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</si>
  <si>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</si>
  <si>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</si>
  <si>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</si>
  <si>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</si>
  <si>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</si>
  <si>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</si>
  <si>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</si>
  <si>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</si>
  <si>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</si>
  <si>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</si>
  <si>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</si>
  <si>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</si>
  <si>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</si>
  <si>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</si>
  <si>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</si>
  <si>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</si>
  <si>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</si>
  <si>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</si>
  <si>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</si>
  <si>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</si>
  <si>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</si>
  <si>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</si>
  <si>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</si>
  <si>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</si>
  <si>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</si>
  <si>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</si>
  <si>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</si>
  <si>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</si>
  <si>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</si>
  <si>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</si>
  <si>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</si>
  <si>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</si>
  <si>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</si>
  <si>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</si>
  <si>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</si>
  <si>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</si>
  <si>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</si>
  <si>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</si>
  <si>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</si>
  <si>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</si>
  <si>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</si>
  <si>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</si>
  <si>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</si>
  <si>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</si>
  <si>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</si>
  <si>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</si>
  <si>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</si>
  <si>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</si>
  <si>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</si>
  <si>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</si>
  <si>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</si>
  <si>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</si>
  <si>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</si>
  <si>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</si>
  <si>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</si>
  <si>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</si>
  <si>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</si>
  <si>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</si>
  <si>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</si>
  <si>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</si>
  <si>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</si>
  <si>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</si>
  <si>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</si>
  <si>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</si>
  <si>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</si>
  <si>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</si>
  <si>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</si>
  <si>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</si>
  <si>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</si>
  <si>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</si>
  <si>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</si>
  <si>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</si>
  <si>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</si>
  <si>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</si>
  <si>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</si>
  <si>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</si>
  <si>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</si>
  <si>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</si>
  <si>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</si>
  <si>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</si>
  <si>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</si>
  <si>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</si>
  <si>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</si>
  <si>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</si>
  <si>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</si>
  <si>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</si>
  <si>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</si>
  <si>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</si>
  <si>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</si>
  <si>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</si>
  <si>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</si>
  <si>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</si>
  <si>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</si>
  <si>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</si>
  <si>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</si>
  <si>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</si>
  <si>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</si>
  <si>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</si>
  <si>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</si>
  <si>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</si>
  <si>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</si>
  <si>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</si>
  <si>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</si>
  <si>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</si>
  <si>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</si>
  <si>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</si>
  <si>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</si>
  <si>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</si>
  <si>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</si>
  <si>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</si>
  <si>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</si>
  <si>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</si>
  <si>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</si>
  <si>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</si>
  <si>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</si>
  <si>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</si>
  <si>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</si>
  <si>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</si>
  <si>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</si>
  <si>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</si>
  <si>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</si>
  <si>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</si>
  <si>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</si>
  <si>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</si>
  <si>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</si>
  <si>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</si>
  <si>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</si>
  <si>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</si>
  <si>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</si>
  <si>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</si>
  <si>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</si>
  <si>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</si>
  <si>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</si>
  <si>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</si>
  <si>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</si>
  <si>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</si>
  <si>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</si>
  <si>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</si>
  <si>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</si>
  <si>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</si>
  <si>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</si>
  <si>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</si>
  <si>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</si>
  <si>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</si>
  <si>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</si>
  <si>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</si>
  <si>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</si>
  <si>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</si>
  <si>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</si>
  <si>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</si>
  <si>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</si>
  <si>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</si>
  <si>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</si>
  <si>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</si>
  <si>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</si>
  <si>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</si>
  <si>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</si>
  <si>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</si>
  <si>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</si>
  <si>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</si>
  <si>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</si>
  <si>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</si>
  <si>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</si>
  <si>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</si>
  <si>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</si>
  <si>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</si>
  <si>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</si>
  <si>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</si>
  <si>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</si>
  <si>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</si>
  <si>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</si>
  <si>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</si>
  <si>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</si>
  <si>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</si>
  <si>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</si>
  <si>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</si>
  <si>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</si>
  <si>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</si>
  <si>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</si>
  <si>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</si>
  <si>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</si>
  <si>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</si>
  <si>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</si>
  <si>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</si>
  <si>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</si>
  <si>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</si>
  <si>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</si>
  <si>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</si>
  <si>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</si>
  <si>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</si>
  <si>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</si>
  <si>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</si>
  <si>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</si>
  <si>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</si>
  <si>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</si>
  <si>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</si>
  <si>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</si>
  <si>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</si>
  <si>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</si>
  <si>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</si>
  <si>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</si>
  <si>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</si>
  <si>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</si>
  <si>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</si>
  <si>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</si>
  <si>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</si>
  <si>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</si>
  <si>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</si>
  <si>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</si>
  <si>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</si>
  <si>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</si>
  <si>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</si>
  <si>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</si>
  <si>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</si>
  <si>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</si>
  <si>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</si>
  <si>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</si>
  <si>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</si>
  <si>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</si>
  <si>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</si>
  <si>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</si>
  <si>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</si>
  <si>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</si>
  <si>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</si>
  <si>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</si>
  <si>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</si>
  <si>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</si>
  <si>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</si>
  <si>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</si>
  <si>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</si>
  <si>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</si>
  <si>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</si>
  <si>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</si>
  <si>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</si>
  <si>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</si>
  <si>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</si>
  <si>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</si>
  <si>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</si>
  <si>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</si>
  <si>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</si>
  <si>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</si>
  <si>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</si>
  <si>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</si>
  <si>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</si>
  <si>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</si>
  <si>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</si>
  <si>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</si>
  <si>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</si>
  <si>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</si>
  <si>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</si>
  <si>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</si>
  <si>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</si>
  <si>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</si>
  <si>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</si>
  <si>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</si>
  <si>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</si>
  <si>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</si>
  <si>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</si>
  <si>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</si>
  <si>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</si>
  <si>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</si>
  <si>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</si>
  <si>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</si>
  <si>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</si>
  <si>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</si>
  <si>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</si>
  <si>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</si>
  <si>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</si>
  <si>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</si>
  <si>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</si>
  <si>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</si>
  <si>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</si>
  <si>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</si>
  <si>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</si>
  <si>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</si>
  <si>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</si>
  <si>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</si>
  <si>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</si>
  <si>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</si>
  <si>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</si>
  <si>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</si>
  <si>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</si>
  <si>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</si>
  <si>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</si>
  <si>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</si>
  <si>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</si>
  <si>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</si>
  <si>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</si>
  <si>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</si>
  <si>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</si>
  <si>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</si>
  <si>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</si>
  <si>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</si>
  <si>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</si>
  <si>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</si>
  <si>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</si>
  <si>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</si>
  <si>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</si>
  <si>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</si>
  <si>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</si>
  <si>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</si>
  <si>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</si>
  <si>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</si>
  <si>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</si>
  <si>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</si>
  <si>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</si>
  <si>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</si>
  <si>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</si>
  <si>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</si>
  <si>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</si>
  <si>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</si>
  <si>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</si>
  <si>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</si>
  <si>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</si>
  <si>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</si>
  <si>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</si>
  <si>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</si>
  <si>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</si>
  <si>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</si>
  <si>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</si>
  <si>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</si>
  <si>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</si>
  <si>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</si>
  <si>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</si>
  <si>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</si>
  <si>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</si>
  <si>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</si>
  <si>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</si>
  <si>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</si>
  <si>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</si>
  <si>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</si>
  <si>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</si>
  <si>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</si>
  <si>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</si>
  <si>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</si>
  <si>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</si>
  <si>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</si>
  <si>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</si>
  <si>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</si>
  <si>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</si>
  <si>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</si>
  <si>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</si>
  <si>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</si>
  <si>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</si>
  <si>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</si>
  <si>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</si>
  <si>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</si>
  <si>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</si>
  <si>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</si>
  <si>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</si>
  <si>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</si>
  <si>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</si>
  <si>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</si>
  <si>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</si>
  <si>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</si>
  <si>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</si>
  <si>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</si>
  <si>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</si>
  <si>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</si>
  <si>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</si>
  <si>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</si>
  <si>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</si>
  <si>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</si>
  <si>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</si>
  <si>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</si>
  <si>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</si>
  <si>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</si>
  <si>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</si>
  <si>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</si>
  <si>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</si>
  <si>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</si>
  <si>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</si>
  <si>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</si>
  <si>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</si>
  <si>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</si>
  <si>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</si>
  <si>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</si>
  <si>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</si>
  <si>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</si>
  <si>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</si>
  <si>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</si>
  <si>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</si>
  <si>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</si>
  <si>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</si>
  <si>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</si>
  <si>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</si>
  <si>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</si>
  <si>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</si>
  <si>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</si>
  <si>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</si>
  <si>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</si>
  <si>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</si>
  <si>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</si>
  <si>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</si>
  <si>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</si>
  <si>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</si>
  <si>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</si>
  <si>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</si>
  <si>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</si>
  <si>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</si>
  <si>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</si>
  <si>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</si>
  <si>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</si>
  <si>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</si>
  <si>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</si>
  <si>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</si>
  <si>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</si>
  <si>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</si>
  <si>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</si>
  <si>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</si>
  <si>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</si>
  <si>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</si>
  <si>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</si>
  <si>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</si>
  <si>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</si>
  <si>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</si>
  <si>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</si>
  <si>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</si>
  <si>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</si>
  <si>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</si>
  <si>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</si>
  <si>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</si>
  <si>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</si>
  <si>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</si>
  <si>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</si>
  <si>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</si>
  <si>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</si>
  <si>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</si>
  <si>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</si>
  <si>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</si>
  <si>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</si>
  <si>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</si>
  <si>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</si>
  <si>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</si>
  <si>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</si>
  <si>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</si>
  <si>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</si>
  <si>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</si>
  <si>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</si>
  <si>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</si>
  <si>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</si>
  <si>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</si>
  <si>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</si>
  <si>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</si>
  <si>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</si>
  <si>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</si>
  <si>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</si>
  <si>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</si>
  <si>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</si>
  <si>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</si>
  <si>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</si>
  <si>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</si>
  <si>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</si>
  <si>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</si>
  <si>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</si>
  <si>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</si>
  <si>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</si>
  <si>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</si>
  <si>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</si>
  <si>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</si>
  <si>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</si>
  <si>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</si>
  <si>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</si>
  <si>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</si>
  <si>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</si>
  <si>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</si>
  <si>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</si>
  <si>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</si>
  <si>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</si>
  <si>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</si>
  <si>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</si>
  <si>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</si>
  <si>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</si>
  <si>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</si>
  <si>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</si>
  <si>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</si>
  <si>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</si>
  <si>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</si>
  <si>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</si>
  <si>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</si>
  <si>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</si>
  <si>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</si>
  <si>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</si>
  <si>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</si>
  <si>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</si>
  <si>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</si>
  <si>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</si>
  <si>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</si>
  <si>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</si>
  <si>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</si>
  <si>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</si>
  <si>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</si>
  <si>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</si>
  <si>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</si>
  <si>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</si>
  <si>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</si>
  <si>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</si>
  <si>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</si>
  <si>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</si>
  <si>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</si>
  <si>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</si>
  <si>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</si>
  <si>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</si>
  <si>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</si>
  <si>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</si>
  <si>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</si>
  <si>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</si>
  <si>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</si>
  <si>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</si>
  <si>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</si>
  <si>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</si>
  <si>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</si>
  <si>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</si>
  <si>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</si>
  <si>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</si>
  <si>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</si>
  <si>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</si>
  <si>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</si>
  <si>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</si>
  <si>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</si>
  <si>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</si>
  <si>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</si>
  <si>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</si>
  <si>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</si>
  <si>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</si>
  <si>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</si>
  <si>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</si>
  <si>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</si>
  <si>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</si>
  <si>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</si>
  <si>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</si>
  <si>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</si>
  <si>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</si>
  <si>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</si>
  <si>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</si>
  <si>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</si>
  <si>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</si>
  <si>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</si>
  <si>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</si>
  <si>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</si>
  <si>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</si>
  <si>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</si>
  <si>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</si>
  <si>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</si>
  <si>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</si>
  <si>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</si>
  <si>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</si>
  <si>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</si>
  <si>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</si>
  <si>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</si>
  <si>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</si>
  <si>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</si>
  <si>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</si>
  <si>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</si>
  <si>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</si>
  <si>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</si>
  <si>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</si>
  <si>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</si>
  <si>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</si>
  <si>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</si>
  <si>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</si>
  <si>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</si>
  <si>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</si>
  <si>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</si>
  <si>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</si>
  <si>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</si>
  <si>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</si>
  <si>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</si>
  <si>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</si>
  <si>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</si>
  <si>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</si>
  <si>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</si>
  <si>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</si>
  <si>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</si>
  <si>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</si>
  <si>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</si>
  <si>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</si>
  <si>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</si>
  <si>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</si>
  <si>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</si>
  <si>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</si>
  <si>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</si>
  <si>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</si>
  <si>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</si>
  <si>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</si>
  <si>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</si>
  <si>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</si>
  <si>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</si>
  <si>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</si>
  <si>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</si>
  <si>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</si>
  <si>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</si>
  <si>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</si>
  <si>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</si>
  <si>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</si>
  <si>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</si>
  <si>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</si>
  <si>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</si>
  <si>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</si>
  <si>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</si>
  <si>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</si>
  <si>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</si>
  <si>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</si>
  <si>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</si>
  <si>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</si>
  <si>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</si>
  <si>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</si>
  <si>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</si>
  <si>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</si>
  <si>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</si>
  <si>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</si>
  <si>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</si>
  <si>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</si>
  <si>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</si>
  <si>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</si>
  <si>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</si>
  <si>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</si>
  <si>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</si>
  <si>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</si>
  <si>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</si>
  <si>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</si>
  <si>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</si>
  <si>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</si>
  <si>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</si>
  <si>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</si>
  <si>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</si>
  <si>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</si>
  <si>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</si>
  <si>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</si>
  <si>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</si>
  <si>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</si>
  <si>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</si>
  <si>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</si>
  <si>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</si>
  <si>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</si>
  <si>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</si>
  <si>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</si>
  <si>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</si>
  <si>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</si>
  <si>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</si>
  <si>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</si>
  <si>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</si>
  <si>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</si>
  <si>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</si>
  <si>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</si>
  <si>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</si>
  <si>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</si>
  <si>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</si>
  <si>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</si>
  <si>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</si>
  <si>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</si>
  <si>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</si>
  <si>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</si>
  <si>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</si>
  <si>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</si>
  <si>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</si>
  <si>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</si>
  <si>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</si>
  <si>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</si>
  <si>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</si>
  <si>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</si>
  <si>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</si>
  <si>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</si>
  <si>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</si>
  <si>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</si>
  <si>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</si>
  <si>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</si>
  <si>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</si>
  <si>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</si>
  <si>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</si>
  <si>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</si>
  <si>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</si>
  <si>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</si>
  <si>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</si>
  <si>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</si>
  <si>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</si>
  <si>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</si>
  <si>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</si>
  <si>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</si>
  <si>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</si>
  <si>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</si>
  <si>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</si>
  <si>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</si>
  <si>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</si>
  <si>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</si>
  <si>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</si>
  <si>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</si>
  <si>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</si>
  <si>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</si>
  <si>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</si>
  <si>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</si>
  <si>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</si>
  <si>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</si>
  <si>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</si>
  <si>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</si>
  <si>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</si>
  <si>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</si>
  <si>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</si>
  <si>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</si>
  <si>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</si>
  <si>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</si>
  <si>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</si>
  <si>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</si>
  <si>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</si>
  <si>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</si>
  <si>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</si>
  <si>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</si>
  <si>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</si>
  <si>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</si>
  <si>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</si>
  <si>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</si>
  <si>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</si>
  <si>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</si>
  <si>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</si>
  <si>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</si>
  <si>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</si>
  <si>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</si>
  <si>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</si>
  <si>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</si>
  <si>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</si>
  <si>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</si>
  <si>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</si>
  <si>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</si>
  <si>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</si>
  <si>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</si>
  <si>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</si>
  <si>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</si>
  <si>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</si>
  <si>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</si>
  <si>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</si>
  <si>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</si>
  <si>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</si>
  <si>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</si>
  <si>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</si>
  <si>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</si>
  <si>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</si>
  <si>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</si>
  <si>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</si>
  <si>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</si>
  <si>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</si>
  <si>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</si>
  <si>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</si>
  <si>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</si>
  <si>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</si>
  <si>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</si>
  <si>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</si>
  <si>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</si>
  <si>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</si>
  <si>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</si>
  <si>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</si>
  <si>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</si>
  <si>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</si>
  <si>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</si>
  <si>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</si>
  <si>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</si>
  <si>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</si>
  <si>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</si>
  <si>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</si>
  <si>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</si>
  <si>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</si>
  <si>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</si>
  <si>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</si>
  <si>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</si>
  <si>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</si>
  <si>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</si>
  <si>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</si>
  <si>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</si>
  <si>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</si>
  <si>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</si>
  <si>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</si>
  <si>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</si>
  <si>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</si>
  <si>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</si>
  <si>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</si>
  <si>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</si>
  <si>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</si>
  <si>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</si>
  <si>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</si>
  <si>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</si>
  <si>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</si>
  <si>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</si>
  <si>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</si>
  <si>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</si>
  <si>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</si>
  <si>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</si>
  <si>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</si>
  <si>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</si>
  <si>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</si>
  <si>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</si>
  <si>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</si>
  <si>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</si>
  <si>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</si>
  <si>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</si>
  <si>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</si>
  <si>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</si>
  <si>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</si>
  <si>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</si>
  <si>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</si>
  <si>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</si>
  <si>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</si>
  <si>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</si>
  <si>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</si>
  <si>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</si>
  <si>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</si>
  <si>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</si>
  <si>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</si>
  <si>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</si>
  <si>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</si>
  <si>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</si>
  <si>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</si>
  <si>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</si>
  <si>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</si>
  <si>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</si>
  <si>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</si>
  <si>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</si>
  <si>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</si>
  <si>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</si>
  <si>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</si>
  <si>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</si>
  <si>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</si>
  <si>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</si>
  <si>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</si>
  <si>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</si>
  <si>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</si>
  <si>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</si>
  <si>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</si>
  <si>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</si>
  <si>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</si>
  <si>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</si>
  <si>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</si>
  <si>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</si>
  <si>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</si>
  <si>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</si>
  <si>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</si>
  <si>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</si>
  <si>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</si>
  <si>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</si>
  <si>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</si>
  <si>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</si>
  <si>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</si>
  <si>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</si>
  <si>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</si>
  <si>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</si>
  <si>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</si>
  <si>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</si>
  <si>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</si>
  <si>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</si>
  <si>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</si>
  <si>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</si>
  <si>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</si>
  <si>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</si>
  <si>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</si>
  <si>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</si>
  <si>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</si>
  <si>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</si>
  <si>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</si>
  <si>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</si>
  <si>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</si>
  <si>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</si>
  <si>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</si>
  <si>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</si>
  <si>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</si>
  <si>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</si>
  <si>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</si>
  <si>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</si>
  <si>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</si>
  <si>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</si>
  <si>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</si>
  <si>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</si>
  <si>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</si>
  <si>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</si>
  <si>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</si>
  <si>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</si>
  <si>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</si>
  <si>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</si>
  <si>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</si>
  <si>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</si>
  <si>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</si>
  <si>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</si>
  <si>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</si>
  <si>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</si>
  <si>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</si>
  <si>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</si>
  <si>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</si>
  <si>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</si>
  <si>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</si>
  <si>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</si>
  <si>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</si>
  <si>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</si>
  <si>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</si>
  <si>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</si>
  <si>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</si>
  <si>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</si>
  <si>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</si>
  <si>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</si>
  <si>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</si>
  <si>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</si>
  <si>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</si>
  <si>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</si>
  <si>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</si>
  <si>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</si>
  <si>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</si>
  <si>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</si>
  <si>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</si>
  <si>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</si>
  <si>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</si>
  <si>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</si>
  <si>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</si>
  <si>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</si>
  <si>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</si>
  <si>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</si>
  <si>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</si>
  <si>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</si>
  <si>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</si>
  <si>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</si>
  <si>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</si>
  <si>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</si>
  <si>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</si>
  <si>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</si>
  <si>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</si>
  <si>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</si>
  <si>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</si>
  <si>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</si>
  <si>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</si>
  <si>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</si>
  <si>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</si>
  <si>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</si>
  <si>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</si>
  <si>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</si>
  <si>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</si>
  <si>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</si>
  <si>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</si>
  <si>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</si>
  <si>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</si>
  <si>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</si>
  <si>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</si>
  <si>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</si>
  <si>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</si>
  <si>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</si>
  <si>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</si>
  <si>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</si>
  <si>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</si>
  <si>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</si>
  <si>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</si>
  <si>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</si>
  <si>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</si>
  <si>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</si>
  <si>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</si>
  <si>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</si>
  <si>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</si>
  <si>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</si>
  <si>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</si>
  <si>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</si>
  <si>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</si>
  <si>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</si>
  <si>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</si>
  <si>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</si>
  <si>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</si>
  <si>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</si>
  <si>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</si>
  <si>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</si>
  <si>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</si>
  <si>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</si>
  <si>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</si>
  <si>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</si>
  <si>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</si>
  <si>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</si>
  <si>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</si>
  <si>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</si>
  <si>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</si>
  <si>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</si>
  <si>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</si>
  <si>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</si>
  <si>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</si>
  <si>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</si>
  <si>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</si>
  <si>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</si>
  <si>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</si>
  <si>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</si>
  <si>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</si>
  <si>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</si>
  <si>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</si>
  <si>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</si>
  <si>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</si>
  <si>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</si>
  <si>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</si>
  <si>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</si>
  <si>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</si>
  <si>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</si>
  <si>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</si>
  <si>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</si>
  <si>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</si>
  <si>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</si>
  <si>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</si>
  <si>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</si>
  <si>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</si>
  <si>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</si>
  <si>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</si>
  <si>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</si>
  <si>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</si>
  <si>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</si>
  <si>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</si>
  <si>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</si>
  <si>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</si>
  <si>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</si>
  <si>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</si>
  <si>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</si>
  <si>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</si>
  <si>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</si>
  <si>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</si>
  <si>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</si>
  <si>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</si>
  <si>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</si>
  <si>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</si>
  <si>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</si>
  <si>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</si>
  <si>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</si>
  <si>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</si>
  <si>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</si>
  <si>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</si>
  <si>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</si>
  <si>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</si>
  <si>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</si>
  <si>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</si>
  <si>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</si>
  <si>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</si>
  <si>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</si>
  <si>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</si>
  <si>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</si>
  <si>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</si>
  <si>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</si>
  <si>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</si>
  <si>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</si>
  <si>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</si>
  <si>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</si>
  <si>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</si>
  <si>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</si>
  <si>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</si>
  <si>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</si>
  <si>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</si>
  <si>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</si>
  <si>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</si>
  <si>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</si>
  <si>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</si>
  <si>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</si>
  <si>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</si>
  <si>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</si>
  <si>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</si>
  <si>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</si>
  <si>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</si>
  <si>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</si>
  <si>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</si>
  <si>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</si>
  <si>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</si>
  <si>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</si>
  <si>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</si>
  <si>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</si>
  <si>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</si>
  <si>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</si>
  <si>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</si>
  <si>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</si>
  <si>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</si>
  <si>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</si>
  <si>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</si>
  <si>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</si>
  <si>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</si>
  <si>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</si>
  <si>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</si>
  <si>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</si>
  <si>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</si>
  <si>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</si>
  <si>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</si>
  <si>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</si>
  <si>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</si>
  <si>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</si>
  <si>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</si>
  <si>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</si>
  <si>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</si>
  <si>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</si>
  <si>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</si>
  <si>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</si>
  <si>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</si>
  <si>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</si>
  <si>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</si>
  <si>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</si>
  <si>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</si>
  <si>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</si>
  <si>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</si>
  <si>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</si>
  <si>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</si>
  <si>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</si>
  <si>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</si>
  <si>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</si>
  <si>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</si>
  <si>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</si>
  <si>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</si>
  <si>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</si>
  <si>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</si>
  <si>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</si>
  <si>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</si>
  <si>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</si>
  <si>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</si>
  <si>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</si>
  <si>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</si>
  <si>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</si>
  <si>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</si>
  <si>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</si>
  <si>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</si>
  <si>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</si>
  <si>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</si>
  <si>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</si>
  <si>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</si>
  <si>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</si>
  <si>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</si>
  <si>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</si>
  <si>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</si>
  <si>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</si>
  <si>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</si>
  <si>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</si>
  <si>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</si>
  <si>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</si>
  <si>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</si>
  <si>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</si>
  <si>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</si>
  <si>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</si>
  <si>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</si>
  <si>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</si>
  <si>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</si>
  <si>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</si>
  <si>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</si>
  <si>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</si>
  <si>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</si>
  <si>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</si>
  <si>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</si>
  <si>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</si>
  <si>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</si>
  <si>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</si>
  <si>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</si>
  <si>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</si>
  <si>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</si>
  <si>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</si>
  <si>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</si>
  <si>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</si>
  <si>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</si>
  <si>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</si>
  <si>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</si>
  <si>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</si>
  <si>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</si>
  <si>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</si>
  <si>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</si>
  <si>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</si>
  <si>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</si>
  <si>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</si>
  <si>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</si>
  <si>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</si>
  <si>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</si>
  <si>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</si>
  <si>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</si>
  <si>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</si>
  <si>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</si>
  <si>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</si>
  <si>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</si>
  <si>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</si>
  <si>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</si>
  <si>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</si>
  <si>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</si>
  <si>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</si>
  <si>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</si>
  <si>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</si>
  <si>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</si>
  <si>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</si>
  <si>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</si>
  <si>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</si>
  <si>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</si>
  <si>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</si>
  <si>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</si>
  <si>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</si>
  <si>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</si>
  <si>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</si>
  <si>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</si>
  <si>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</si>
  <si>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</si>
  <si>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</si>
  <si>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</si>
  <si>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</si>
  <si>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</si>
  <si>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</si>
  <si>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</si>
  <si>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</si>
  <si>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</si>
  <si>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</si>
  <si>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</si>
  <si>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</si>
  <si>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</si>
  <si>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</si>
  <si>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</si>
  <si>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</si>
  <si>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</si>
  <si>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</si>
  <si>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</si>
  <si>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</si>
  <si>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</si>
  <si>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</si>
  <si>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</si>
  <si>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</si>
  <si>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</si>
  <si>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</si>
  <si>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</si>
  <si>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</si>
  <si>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</si>
  <si>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</si>
  <si>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</si>
  <si>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</si>
  <si>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</si>
  <si>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</si>
  <si>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</si>
  <si>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</si>
  <si>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</si>
  <si>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</si>
  <si>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</si>
  <si>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</si>
  <si>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</si>
  <si>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</si>
  <si>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</si>
  <si>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</si>
  <si>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</si>
  <si>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</si>
  <si>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</si>
  <si>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</si>
  <si>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</si>
  <si>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</si>
  <si>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</si>
  <si>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</si>
  <si>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</si>
  <si>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</si>
  <si>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</si>
  <si>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</si>
  <si>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</si>
  <si>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</si>
  <si>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</si>
  <si>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</si>
  <si>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</si>
  <si>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</si>
  <si>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</si>
  <si>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</si>
  <si>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</si>
  <si>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</si>
  <si>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</si>
  <si>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</si>
  <si>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</si>
  <si>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</si>
  <si>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</si>
  <si>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</si>
  <si>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</si>
  <si>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</si>
  <si>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</si>
  <si>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</si>
  <si>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</si>
  <si>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</si>
  <si>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</si>
  <si>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</si>
  <si>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</si>
  <si>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</si>
  <si>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</si>
  <si>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</si>
  <si>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</si>
  <si>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</si>
  <si>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</si>
  <si>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</si>
  <si>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</si>
  <si>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</si>
  <si>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</si>
  <si>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</si>
  <si>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</si>
  <si>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</si>
  <si>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</si>
  <si>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</si>
  <si>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</si>
  <si>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</si>
  <si>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</si>
  <si>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</si>
  <si>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</si>
  <si>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</si>
  <si>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</si>
  <si>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</si>
  <si>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</si>
  <si>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</si>
  <si>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</si>
  <si>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</si>
  <si>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</si>
  <si>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</si>
  <si>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</si>
  <si>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</si>
  <si>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</si>
  <si>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</si>
  <si>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</si>
  <si>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</si>
  <si>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</si>
  <si>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</si>
  <si>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</si>
  <si>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</si>
  <si>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</si>
  <si>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</si>
  <si>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</si>
  <si>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</si>
  <si>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</si>
  <si>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</si>
  <si>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</si>
  <si>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</si>
  <si>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</si>
  <si>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</si>
  <si>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</si>
  <si>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</si>
  <si>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</si>
  <si>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</si>
  <si>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</si>
  <si>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</si>
  <si>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</si>
  <si>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</si>
  <si>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</si>
  <si>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</si>
  <si>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</si>
  <si>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</si>
  <si>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</si>
  <si>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</si>
  <si>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</si>
  <si>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</si>
  <si>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</si>
  <si>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</si>
  <si>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</si>
  <si>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</si>
  <si>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</si>
  <si>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</si>
  <si>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</si>
  <si>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</si>
  <si>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</si>
  <si>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</si>
  <si>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</si>
  <si>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</si>
  <si>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</si>
  <si>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</si>
  <si>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</si>
  <si>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</si>
  <si>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</si>
  <si>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</si>
  <si>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</si>
  <si>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</si>
  <si>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</si>
  <si>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</si>
  <si>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</si>
  <si>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</si>
  <si>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</si>
  <si>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</si>
  <si>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</si>
  <si>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</si>
  <si>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</si>
  <si>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</si>
  <si>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</si>
  <si>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</si>
  <si>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</si>
  <si>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</si>
  <si>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</si>
  <si>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</si>
  <si>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</si>
  <si>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</si>
  <si>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</si>
  <si>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</si>
  <si>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</si>
  <si>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</si>
  <si>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</si>
  <si>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</si>
  <si>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</si>
  <si>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</si>
  <si>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</si>
  <si>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</si>
  <si>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</si>
  <si>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</si>
  <si>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</si>
  <si>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</si>
  <si>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</si>
  <si>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</si>
  <si>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</si>
  <si>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</si>
  <si>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</si>
  <si>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</si>
  <si>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</si>
  <si>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</si>
  <si>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</si>
  <si>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</si>
  <si>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</si>
  <si>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</si>
  <si>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</si>
  <si>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</si>
  <si>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</si>
  <si>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</si>
  <si>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</si>
  <si>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</si>
  <si>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</si>
  <si>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</si>
  <si>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</si>
  <si>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</si>
  <si>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</si>
  <si>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</si>
  <si>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</si>
  <si>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</si>
  <si>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</si>
  <si>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</si>
  <si>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</si>
  <si>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</si>
  <si>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</si>
  <si>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</si>
  <si>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</si>
  <si>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</si>
  <si>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</si>
  <si>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</si>
  <si>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</si>
  <si>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</si>
  <si>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</si>
  <si>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</si>
  <si>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</si>
  <si>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</si>
  <si>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</si>
  <si>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</si>
  <si>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</si>
  <si>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</si>
  <si>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</si>
  <si>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</si>
  <si>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</si>
  <si>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</si>
  <si>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</si>
  <si>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</si>
  <si>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</si>
  <si>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</si>
  <si>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</si>
  <si>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</si>
  <si>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</si>
  <si>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</si>
  <si>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</si>
  <si>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</si>
  <si>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</si>
  <si>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</si>
  <si>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</si>
  <si>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</si>
  <si>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</si>
  <si>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</si>
  <si>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</si>
  <si>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</si>
  <si>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</si>
  <si>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</si>
  <si>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</si>
  <si>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</si>
  <si>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</si>
  <si>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</si>
  <si>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</si>
  <si>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</si>
  <si>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</si>
  <si>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</si>
  <si>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</si>
  <si>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</si>
  <si>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</si>
  <si>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</si>
  <si>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</si>
  <si>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</si>
  <si>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</si>
  <si>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</si>
  <si>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</si>
  <si>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</si>
  <si>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</si>
  <si>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</si>
  <si>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</si>
  <si>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</si>
  <si>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</si>
  <si>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</si>
  <si>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</si>
  <si>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</si>
  <si>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</si>
  <si>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</si>
  <si>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</si>
  <si>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</si>
  <si>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</si>
  <si>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</si>
  <si>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</si>
  <si>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</si>
  <si>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</si>
  <si>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</si>
  <si>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</si>
  <si>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</si>
  <si>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</si>
  <si>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</si>
  <si>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</si>
  <si>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</si>
  <si>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</si>
  <si>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</si>
  <si>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</si>
  <si>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</si>
  <si>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</si>
  <si>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</si>
  <si>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</si>
  <si>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</si>
  <si>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</si>
  <si>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</si>
  <si>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</si>
  <si>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</si>
  <si>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</si>
  <si>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</si>
  <si>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</si>
  <si>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</si>
  <si>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</si>
  <si>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</si>
  <si>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</si>
  <si>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</si>
  <si>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</si>
  <si>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</si>
  <si>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</si>
  <si>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</si>
  <si>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</si>
  <si>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</si>
  <si>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</si>
  <si>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</si>
  <si>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</si>
  <si>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</si>
  <si>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</si>
  <si>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</si>
  <si>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</si>
  <si>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</si>
  <si>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</si>
  <si>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</si>
  <si>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</si>
  <si>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</si>
  <si>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</si>
  <si>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</si>
  <si>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</si>
  <si>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</si>
  <si>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</si>
  <si>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</si>
  <si>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</si>
  <si>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</si>
  <si>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</si>
  <si>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</si>
  <si>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</si>
  <si>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</si>
  <si>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</si>
  <si>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</si>
  <si>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</si>
  <si>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</si>
  <si>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</si>
  <si>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</si>
  <si>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</si>
  <si>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</si>
  <si>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</si>
  <si>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</si>
  <si>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</si>
  <si>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</si>
  <si>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</si>
  <si>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</si>
  <si>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</si>
  <si>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</si>
  <si>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</si>
  <si>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</si>
  <si>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</si>
  <si>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</si>
  <si>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</si>
  <si>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</si>
  <si>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</si>
  <si>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</si>
  <si>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</si>
  <si>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</si>
  <si>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</si>
  <si>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</si>
  <si>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</si>
  <si>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</si>
  <si>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</si>
  <si>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</si>
  <si>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</si>
  <si>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</si>
  <si>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</si>
  <si>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</si>
  <si>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</si>
  <si>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</si>
  <si>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</si>
  <si>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</si>
  <si>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</si>
  <si>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</si>
  <si>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</si>
  <si>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</si>
  <si>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</si>
  <si>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</si>
  <si>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</si>
  <si>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</si>
  <si>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</si>
  <si>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</si>
  <si>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</si>
  <si>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</si>
  <si>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</si>
  <si>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</si>
  <si>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</si>
  <si>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</si>
  <si>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</si>
  <si>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</si>
  <si>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</si>
  <si>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</si>
  <si>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</si>
  <si>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</si>
  <si>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</si>
  <si>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</si>
  <si>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</si>
  <si>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</si>
  <si>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</si>
  <si>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</si>
  <si>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</si>
  <si>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</si>
  <si>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</si>
  <si>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</si>
  <si>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</si>
  <si>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</si>
  <si>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</si>
  <si>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</si>
  <si>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</si>
  <si>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</si>
  <si>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</si>
  <si>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</si>
  <si>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</si>
  <si>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</si>
  <si>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</si>
  <si>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</si>
  <si>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</si>
  <si>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</si>
  <si>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</si>
  <si>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</si>
  <si>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</si>
  <si>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</si>
  <si>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</si>
  <si>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</si>
  <si>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</si>
  <si>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</si>
  <si>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</si>
  <si>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</si>
  <si>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</si>
  <si>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</si>
  <si>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</si>
  <si>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</si>
  <si>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</si>
  <si>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</si>
  <si>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</si>
  <si>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</si>
  <si>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</si>
  <si>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</si>
  <si>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</si>
  <si>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</si>
  <si>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</si>
  <si>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</si>
  <si>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</si>
  <si>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</si>
  <si>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</si>
  <si>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</si>
  <si>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</si>
  <si>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</si>
  <si>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</si>
  <si>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</si>
  <si>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</si>
  <si>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</si>
  <si>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</si>
  <si>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</si>
  <si>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</si>
  <si>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</si>
  <si>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</si>
  <si>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</si>
  <si>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</si>
  <si>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</si>
  <si>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</si>
  <si>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</si>
  <si>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</si>
  <si>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</si>
  <si>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</si>
  <si>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</si>
  <si>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</si>
  <si>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</si>
  <si>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</si>
  <si>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</si>
  <si>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</si>
  <si>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</si>
  <si>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</si>
  <si>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</si>
  <si>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</si>
  <si>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</si>
  <si>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</si>
  <si>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</si>
  <si>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</si>
  <si>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</si>
  <si>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</si>
  <si>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</si>
  <si>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</si>
  <si>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</si>
  <si>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</si>
  <si>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</si>
  <si>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</si>
  <si>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</si>
  <si>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</si>
  <si>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</si>
  <si>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</si>
  <si>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</si>
  <si>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</si>
  <si>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</si>
  <si>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</si>
  <si>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</si>
  <si>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</si>
  <si>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</si>
  <si>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</si>
  <si>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</si>
  <si>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</si>
  <si>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</si>
  <si>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</si>
  <si>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</si>
  <si>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</si>
  <si>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</si>
  <si>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</si>
  <si>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</si>
  <si>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</si>
  <si>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</si>
  <si>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</si>
  <si>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</si>
  <si>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</si>
  <si>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</si>
  <si>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</si>
  <si>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</si>
  <si>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</si>
  <si>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</si>
  <si>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</si>
  <si>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</si>
  <si>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</si>
  <si>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</si>
  <si>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</si>
  <si>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</si>
  <si>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</si>
  <si>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</si>
  <si>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</si>
  <si>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</si>
  <si>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</si>
  <si>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</si>
  <si>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</si>
  <si>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</si>
  <si>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</si>
  <si>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</si>
  <si>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</si>
  <si>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</si>
  <si>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</si>
  <si>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</si>
  <si>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</si>
  <si>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</si>
  <si>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</si>
  <si>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</si>
  <si>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</si>
  <si>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</si>
  <si>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</si>
  <si>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</si>
  <si>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</si>
  <si>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</si>
  <si>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</si>
  <si>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</si>
  <si>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</si>
  <si>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</si>
  <si>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</si>
  <si>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</si>
  <si>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</si>
  <si>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</si>
  <si>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</si>
  <si>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</si>
  <si>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</si>
  <si>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</si>
  <si>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</si>
  <si>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</si>
  <si>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</si>
  <si>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</si>
  <si>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</si>
  <si>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</si>
  <si>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</si>
  <si>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</si>
  <si>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</si>
  <si>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</si>
  <si>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</si>
  <si>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</si>
  <si>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</si>
  <si>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</si>
  <si>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</si>
  <si>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</si>
  <si>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</si>
  <si>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</si>
  <si>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</si>
  <si>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</si>
  <si>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</si>
  <si>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</si>
  <si>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</si>
  <si>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</si>
  <si>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</si>
  <si>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</si>
  <si>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</si>
  <si>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</si>
  <si>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</si>
  <si>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</si>
  <si>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</si>
  <si>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</si>
  <si>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</si>
  <si>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</si>
  <si>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</si>
  <si>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</si>
  <si>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</si>
  <si>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</si>
  <si>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</si>
  <si>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</si>
  <si>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</si>
  <si>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</si>
  <si>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</si>
  <si>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</si>
  <si>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</si>
  <si>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</si>
  <si>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</si>
  <si>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</si>
  <si>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</si>
  <si>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</si>
  <si>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</si>
  <si>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</si>
  <si>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</si>
  <si>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</si>
  <si>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</si>
  <si>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</si>
  <si>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</si>
  <si>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</si>
  <si>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</si>
  <si>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</si>
  <si>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</si>
  <si>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</si>
  <si>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</si>
  <si>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</si>
  <si>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</si>
  <si>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</si>
  <si>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</si>
  <si>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</si>
  <si>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</si>
  <si>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</si>
  <si>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</si>
  <si>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</si>
  <si>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</si>
  <si>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</si>
  <si>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</si>
  <si>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</si>
  <si>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</si>
  <si>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</si>
  <si>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</si>
  <si>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</si>
  <si>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</si>
  <si>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</si>
  <si>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</si>
  <si>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</si>
  <si>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</si>
  <si>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</si>
  <si>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</si>
  <si>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</si>
  <si>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</si>
  <si>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</si>
  <si>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</si>
  <si>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</si>
  <si>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</si>
  <si>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</si>
  <si>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</si>
  <si>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</si>
  <si>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</si>
  <si>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</si>
  <si>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</si>
  <si>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</si>
  <si>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</si>
  <si>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</si>
  <si>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</si>
  <si>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</si>
  <si>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</si>
  <si>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</si>
  <si>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</si>
  <si>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</si>
  <si>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</si>
  <si>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</si>
  <si>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</si>
  <si>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</si>
  <si>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</si>
  <si>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</si>
  <si>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</si>
  <si>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</si>
  <si>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</si>
  <si>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</si>
  <si>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</si>
  <si>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</si>
  <si>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</si>
  <si>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</si>
  <si>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</si>
  <si>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</si>
  <si>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</si>
  <si>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</si>
  <si>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</si>
  <si>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</si>
  <si>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</si>
  <si>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</si>
  <si>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</si>
  <si>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</si>
  <si>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</si>
  <si>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</si>
  <si>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</si>
  <si>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</si>
  <si>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</si>
  <si>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</si>
  <si>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</si>
  <si>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</si>
  <si>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</si>
  <si>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</si>
  <si>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</si>
  <si>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</si>
  <si>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</si>
  <si>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</si>
  <si>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</si>
  <si>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</si>
  <si>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</si>
  <si>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</si>
  <si>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</si>
  <si>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</si>
  <si>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</si>
  <si>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</si>
  <si>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</si>
  <si>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</si>
  <si>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</si>
  <si>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</si>
  <si>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</si>
  <si>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</si>
  <si>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</si>
  <si>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</si>
  <si>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</si>
  <si>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</si>
  <si>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</si>
  <si>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</si>
  <si>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</si>
  <si>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</si>
  <si>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</si>
  <si>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</si>
  <si>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</si>
  <si>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</si>
  <si>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</si>
  <si>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</si>
  <si>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</si>
  <si>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</si>
  <si>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</si>
  <si>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</si>
  <si>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</si>
  <si>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</si>
  <si>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</si>
  <si>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</si>
  <si>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</si>
  <si>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</si>
  <si>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</si>
  <si>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</si>
  <si>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</si>
  <si>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</si>
  <si>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</si>
  <si>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</si>
  <si>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</si>
  <si>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</si>
  <si>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</si>
  <si>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</si>
  <si>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</si>
  <si>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</si>
  <si>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</si>
  <si>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</si>
  <si>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</si>
  <si>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</si>
  <si>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</si>
  <si>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</si>
  <si>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</si>
  <si>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</si>
  <si>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</si>
  <si>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</si>
  <si>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</si>
  <si>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</si>
  <si>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</si>
  <si>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</si>
  <si>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</si>
  <si>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</si>
  <si>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</si>
  <si>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</si>
  <si>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</si>
  <si>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</si>
  <si>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</si>
  <si>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</si>
  <si>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</si>
  <si>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</si>
  <si>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</si>
  <si>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</si>
  <si>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</si>
  <si>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</si>
  <si>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</si>
  <si>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</si>
  <si>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</si>
  <si>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</si>
  <si>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</si>
  <si>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</si>
  <si>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</si>
  <si>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</si>
  <si>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</si>
  <si>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</si>
  <si>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</si>
  <si>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</si>
  <si>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</si>
  <si>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</si>
  <si>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</si>
  <si>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</si>
  <si>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</si>
  <si>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</si>
  <si>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</si>
  <si>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</si>
  <si>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</si>
  <si>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</si>
  <si>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</si>
  <si>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</si>
  <si>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</si>
  <si>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</si>
  <si>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</si>
  <si>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</si>
  <si>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</si>
  <si>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</si>
  <si>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</si>
  <si>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</si>
  <si>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</si>
  <si>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</si>
  <si>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</si>
  <si>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</si>
  <si>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</si>
  <si>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</si>
  <si>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</si>
  <si>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</si>
  <si>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</si>
  <si>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</si>
  <si>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</si>
  <si>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</si>
  <si>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</si>
  <si>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</si>
  <si>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</si>
  <si>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</si>
  <si>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</si>
  <si>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</si>
  <si>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</si>
  <si>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</si>
  <si>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</si>
  <si>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</si>
  <si>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</si>
  <si>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</si>
  <si>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</si>
  <si>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</si>
  <si>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</si>
  <si>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</si>
  <si>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</si>
  <si>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</si>
  <si>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</si>
  <si>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</si>
  <si>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</si>
  <si>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</si>
  <si>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</si>
  <si>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</si>
  <si>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</si>
  <si>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</si>
  <si>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</si>
  <si>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</si>
  <si>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</si>
  <si>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</si>
  <si>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</si>
  <si>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</si>
  <si>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</si>
  <si>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</si>
  <si>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</si>
  <si>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</si>
  <si>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</si>
  <si>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</si>
  <si>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</si>
  <si>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</si>
  <si>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</si>
  <si>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</si>
  <si>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</si>
  <si>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</si>
  <si>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</si>
  <si>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</si>
  <si>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</si>
  <si>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</si>
  <si>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</si>
  <si>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</si>
  <si>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</si>
  <si>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</si>
  <si>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</si>
  <si>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</si>
  <si>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</si>
  <si>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</si>
  <si>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</si>
  <si>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</si>
  <si>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</si>
  <si>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</si>
  <si>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</si>
  <si>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</si>
  <si>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</si>
  <si>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</si>
  <si>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</si>
  <si>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</si>
  <si>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</si>
  <si>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</si>
  <si>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</si>
  <si>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</si>
  <si>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</si>
  <si>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</si>
  <si>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</si>
  <si>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</si>
  <si>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</si>
  <si>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</si>
  <si>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</si>
  <si>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</si>
  <si>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</si>
  <si>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</si>
  <si>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</si>
  <si>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</si>
  <si>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</si>
  <si>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</si>
  <si>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</si>
  <si>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</si>
  <si>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</si>
  <si>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</si>
  <si>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</si>
  <si>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</si>
  <si>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</si>
  <si>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</si>
  <si>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</si>
  <si>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</si>
  <si>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</si>
  <si>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</si>
  <si>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</si>
  <si>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</si>
  <si>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</si>
  <si>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</si>
  <si>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</si>
  <si>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</si>
  <si>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</si>
  <si>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</si>
  <si>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</si>
  <si>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</si>
  <si>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</si>
  <si>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</si>
  <si>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</si>
  <si>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</si>
  <si>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</si>
  <si>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</si>
  <si>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</si>
  <si>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</si>
  <si>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</si>
  <si>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</si>
  <si>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</si>
  <si>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</si>
  <si>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</si>
  <si>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</si>
  <si>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</si>
  <si>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</si>
  <si>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</si>
  <si>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</si>
  <si>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</si>
  <si>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</si>
  <si>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</si>
  <si>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</si>
  <si>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</si>
  <si>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</si>
  <si>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</si>
  <si>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</si>
  <si>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</si>
  <si>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</si>
  <si>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</si>
  <si>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</si>
  <si>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</si>
  <si>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</si>
  <si>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</si>
  <si>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</si>
  <si>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</si>
  <si>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</si>
  <si>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</si>
  <si>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</si>
  <si>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</si>
  <si>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</si>
  <si>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</si>
  <si>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</si>
  <si>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</si>
  <si>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</si>
  <si>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</si>
  <si>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</si>
  <si>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</si>
  <si>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</si>
  <si>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</si>
  <si>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</si>
  <si>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</si>
  <si>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</si>
  <si>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</si>
  <si>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</si>
  <si>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</si>
  <si>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</si>
  <si>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</si>
  <si>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</si>
  <si>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</si>
  <si>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</si>
  <si>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</si>
  <si>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</si>
  <si>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</si>
  <si>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</si>
  <si>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</si>
  <si>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</si>
  <si>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</si>
  <si>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</si>
  <si>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</si>
  <si>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</si>
  <si>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</si>
  <si>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</si>
  <si>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</si>
  <si>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</si>
  <si>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</si>
  <si>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</si>
  <si>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</si>
  <si>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</si>
  <si>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</si>
  <si>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</si>
  <si>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</si>
  <si>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</si>
  <si>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</si>
  <si>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</si>
  <si>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</si>
  <si>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</si>
  <si>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</si>
  <si>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</si>
  <si>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</si>
  <si>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</si>
  <si>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</si>
  <si>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</si>
  <si>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</si>
  <si>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</si>
  <si>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</si>
  <si>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</si>
  <si>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</si>
  <si>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</si>
  <si>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</si>
  <si>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</si>
  <si>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</si>
  <si>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</si>
  <si>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</si>
  <si>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</si>
  <si>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</si>
  <si>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</si>
  <si>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</si>
  <si>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</si>
  <si>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</si>
  <si>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</si>
  <si>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</si>
  <si>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</si>
  <si>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</si>
  <si>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</si>
  <si>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</si>
  <si>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</si>
  <si>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</si>
  <si>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</si>
  <si>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</si>
  <si>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</si>
  <si>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</si>
  <si>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</si>
  <si>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</si>
  <si>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</si>
  <si>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</si>
  <si>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</si>
  <si>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</si>
  <si>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</si>
  <si>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</si>
  <si>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</si>
  <si>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</si>
  <si>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</si>
  <si>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</si>
  <si>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</si>
  <si>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</si>
  <si>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</si>
  <si>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</si>
  <si>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</si>
  <si>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</si>
  <si>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</si>
  <si>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</si>
  <si>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</si>
  <si>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</si>
  <si>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</si>
  <si>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</si>
  <si>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</si>
  <si>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</si>
  <si>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</si>
  <si>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</si>
  <si>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</si>
  <si>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</si>
  <si>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</si>
  <si>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</si>
  <si>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</si>
  <si>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</si>
  <si>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</si>
  <si>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</si>
  <si>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</si>
  <si>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</si>
  <si>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</si>
  <si>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</si>
  <si>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</si>
  <si>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</si>
  <si>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</si>
  <si>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</si>
  <si>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</si>
  <si>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</si>
  <si>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</si>
  <si>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</si>
  <si>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</si>
  <si>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</si>
  <si>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</si>
  <si>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</si>
  <si>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</si>
  <si>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</si>
  <si>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</si>
  <si>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</si>
  <si>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</si>
  <si>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</si>
  <si>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</si>
  <si>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</si>
  <si>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</si>
  <si>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</si>
  <si>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</si>
  <si>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</si>
  <si>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</si>
  <si>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</si>
  <si>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</si>
  <si>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</si>
  <si>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</si>
  <si>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</si>
  <si>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</si>
  <si>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</si>
  <si>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</si>
  <si>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</si>
  <si>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</si>
  <si>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</si>
  <si>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</si>
  <si>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</si>
  <si>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</si>
  <si>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</si>
  <si>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</si>
  <si>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</si>
  <si>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</si>
  <si>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</si>
  <si>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</si>
  <si>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</si>
  <si>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</si>
  <si>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</si>
  <si>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</si>
  <si>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</si>
  <si>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</si>
  <si>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</si>
  <si>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</si>
  <si>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</si>
  <si>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</si>
  <si>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</si>
  <si>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</si>
  <si>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</si>
  <si>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</si>
  <si>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</si>
  <si>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</si>
  <si>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</si>
  <si>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</si>
  <si>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</si>
  <si>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</si>
  <si>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</si>
  <si>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</si>
  <si>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</si>
  <si>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</si>
  <si>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</si>
  <si>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</si>
  <si>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</si>
  <si>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</si>
  <si>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</si>
  <si>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</si>
  <si>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</si>
  <si>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</si>
  <si>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</si>
  <si>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</si>
  <si>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</si>
  <si>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</si>
  <si>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</si>
  <si>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</si>
  <si>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</si>
  <si>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</si>
  <si>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</si>
  <si>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</si>
  <si>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</si>
  <si>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</si>
  <si>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</si>
  <si>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</si>
  <si>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</si>
  <si>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</si>
  <si>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</si>
  <si>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</si>
  <si>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</si>
  <si>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</si>
  <si>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</si>
  <si>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</si>
  <si>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</si>
  <si>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</si>
  <si>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</si>
  <si>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</si>
  <si>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</si>
  <si>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</si>
  <si>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</si>
  <si>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</si>
  <si>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</si>
  <si>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</si>
  <si>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</si>
  <si>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</si>
  <si>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</si>
  <si>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</si>
  <si>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</si>
  <si>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</si>
  <si>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</si>
  <si>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</si>
  <si>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</si>
  <si>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</si>
  <si>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</si>
  <si>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</si>
  <si>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</si>
  <si>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</si>
  <si>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</si>
  <si>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</si>
  <si>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</si>
  <si>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</si>
  <si>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</si>
  <si>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</si>
  <si>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</si>
  <si>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</si>
  <si>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</si>
  <si>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</si>
  <si>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</si>
  <si>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</si>
  <si>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</si>
  <si>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</si>
  <si>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</si>
  <si>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</si>
  <si>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</si>
  <si>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</si>
  <si>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</si>
  <si>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</si>
  <si>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</si>
  <si>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</si>
  <si>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</si>
  <si>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</si>
  <si>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</si>
  <si>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</si>
  <si>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</si>
  <si>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</si>
  <si>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</si>
  <si>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</si>
  <si>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</si>
  <si>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</si>
  <si>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</si>
  <si>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</si>
  <si>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</si>
  <si>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</si>
  <si>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</si>
  <si>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</si>
  <si>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</si>
  <si>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</si>
  <si>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</si>
  <si>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</si>
  <si>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</si>
  <si>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</si>
  <si>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</si>
  <si>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</si>
  <si>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</si>
  <si>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</si>
  <si>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</si>
  <si>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</si>
  <si>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</si>
  <si>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</si>
  <si>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</si>
  <si>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</si>
  <si>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</si>
  <si>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</si>
  <si>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</si>
  <si>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</si>
  <si>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</si>
  <si>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</si>
  <si>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</si>
  <si>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</si>
  <si>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</si>
  <si>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</si>
  <si>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</si>
  <si>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</si>
  <si>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</si>
  <si>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</si>
  <si>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</si>
  <si>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</si>
  <si>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</si>
  <si>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</si>
  <si>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</si>
  <si>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</si>
  <si>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</si>
  <si>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</si>
  <si>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</si>
  <si>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</si>
  <si>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</si>
  <si>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</si>
  <si>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</si>
  <si>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</si>
  <si>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</si>
  <si>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</si>
  <si>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</si>
  <si>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</si>
  <si>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</si>
  <si>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</si>
  <si>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</si>
  <si>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</si>
  <si>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</si>
  <si>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</si>
  <si>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</si>
  <si>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</si>
  <si>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</si>
  <si>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</si>
  <si>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</si>
  <si>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</si>
  <si>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</si>
  <si>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</si>
  <si>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</si>
  <si>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</si>
  <si>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</si>
  <si>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</si>
  <si>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</si>
  <si>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</si>
  <si>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</si>
  <si>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</si>
  <si>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</si>
  <si>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</si>
  <si>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</si>
  <si>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</si>
  <si>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</si>
  <si>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</si>
  <si>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</si>
  <si>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</si>
  <si>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</si>
  <si>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</si>
  <si>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</si>
  <si>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</si>
  <si>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</si>
  <si>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</si>
  <si>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</si>
  <si>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</si>
  <si>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</si>
  <si>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</si>
  <si>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</si>
  <si>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</si>
  <si>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</si>
  <si>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</si>
  <si>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</si>
  <si>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</si>
  <si>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</si>
  <si>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</si>
  <si>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</si>
  <si>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</si>
  <si>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</si>
  <si>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</si>
  <si>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</si>
  <si>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</si>
  <si>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</si>
  <si>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</si>
  <si>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</si>
  <si>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</si>
  <si>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</si>
  <si>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</si>
  <si>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</si>
  <si>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</si>
  <si>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</si>
  <si>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</si>
  <si>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</si>
  <si>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</si>
  <si>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</si>
  <si>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</si>
  <si>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</si>
  <si>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</si>
  <si>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</si>
  <si>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</si>
  <si>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</si>
  <si>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</si>
  <si>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</si>
  <si>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</si>
  <si>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</si>
  <si>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</si>
  <si>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</si>
  <si>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</si>
  <si>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</si>
  <si>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</si>
  <si>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</si>
  <si>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</si>
  <si>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</si>
  <si>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</si>
  <si>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</si>
  <si>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</si>
  <si>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</si>
  <si>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</si>
  <si>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</si>
  <si>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</si>
  <si>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</si>
  <si>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</si>
  <si>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</si>
  <si>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</si>
  <si>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</si>
  <si>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</si>
  <si>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</si>
  <si>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</si>
  <si>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</si>
  <si>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</si>
  <si>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</si>
  <si>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</si>
  <si>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</si>
  <si>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</si>
  <si>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</si>
  <si>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</si>
  <si>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</si>
  <si>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</si>
  <si>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</si>
  <si>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</si>
  <si>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</si>
  <si>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</si>
  <si>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</si>
  <si>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</si>
  <si>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</si>
  <si>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</si>
  <si>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</si>
  <si>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</si>
  <si>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</si>
  <si>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</si>
  <si>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</si>
  <si>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</si>
  <si>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</si>
  <si>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</si>
  <si>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</si>
  <si>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</si>
  <si>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</si>
  <si>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</si>
  <si>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</si>
  <si>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</si>
  <si>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</si>
  <si>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</si>
  <si>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</si>
  <si>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</si>
  <si>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</si>
  <si>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</si>
  <si>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</si>
  <si>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</si>
  <si>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</si>
  <si>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</si>
  <si>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</si>
  <si>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</si>
  <si>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</si>
  <si>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</si>
  <si>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</si>
  <si>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</si>
  <si>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</si>
  <si>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</si>
  <si>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</si>
  <si>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</si>
  <si>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</si>
  <si>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</si>
  <si>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</si>
  <si>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</si>
  <si>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</si>
  <si>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</si>
  <si>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</si>
  <si>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</si>
  <si>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</si>
  <si>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</si>
  <si>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</si>
  <si>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</si>
  <si>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</si>
  <si>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</si>
  <si>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</si>
  <si>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</si>
  <si>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</si>
  <si>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</si>
  <si>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</si>
  <si>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</si>
  <si>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</si>
  <si>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</si>
  <si>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</si>
  <si>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</si>
  <si>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</si>
  <si>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</si>
  <si>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</si>
  <si>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</si>
  <si>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</si>
  <si>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</si>
  <si>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</si>
  <si>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</si>
  <si>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</si>
  <si>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</si>
  <si>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</si>
  <si>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</si>
  <si>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</si>
  <si>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</si>
  <si>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</si>
  <si>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</si>
  <si>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</si>
  <si>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</si>
  <si>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</si>
  <si>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</si>
  <si>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</si>
  <si>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</si>
  <si>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</si>
  <si>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</si>
  <si>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</si>
  <si>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</si>
  <si>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</si>
  <si>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</si>
  <si>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</si>
  <si>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</si>
  <si>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</si>
  <si>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</si>
  <si>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</si>
  <si>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</si>
  <si>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</si>
  <si>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</si>
  <si>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</si>
  <si>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</si>
  <si>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</si>
  <si>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</si>
  <si>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</si>
  <si>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</si>
  <si>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</si>
  <si>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</si>
  <si>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</si>
  <si>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</si>
  <si>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</si>
  <si>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</si>
  <si>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</si>
  <si>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</si>
  <si>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</si>
  <si>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</si>
  <si>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</si>
  <si>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</si>
  <si>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</si>
  <si>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</si>
  <si>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</si>
  <si>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</si>
  <si>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</si>
  <si>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</si>
  <si>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</si>
  <si>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</si>
  <si>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</si>
  <si>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</si>
  <si>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</si>
  <si>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</si>
  <si>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</si>
  <si>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</si>
  <si>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</si>
  <si>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</si>
  <si>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</si>
  <si>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</si>
  <si>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</si>
  <si>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</si>
  <si>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</si>
  <si>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</si>
  <si>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</si>
  <si>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</si>
  <si>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</si>
  <si>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</si>
  <si>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</si>
  <si>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</si>
  <si>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</si>
  <si>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</si>
  <si>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</si>
  <si>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</si>
  <si>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</si>
  <si>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</si>
  <si>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</si>
  <si>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</si>
  <si>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</si>
  <si>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</si>
  <si>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</si>
  <si>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</si>
  <si>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</si>
  <si>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</si>
  <si>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</si>
  <si>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</si>
  <si>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</si>
  <si>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</si>
  <si>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</si>
  <si>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</si>
  <si>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</si>
  <si>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</si>
  <si>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</si>
  <si>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</si>
  <si>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</si>
  <si>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</si>
  <si>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</si>
  <si>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</si>
  <si>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</si>
  <si>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</si>
  <si>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</si>
  <si>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</si>
  <si>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</si>
  <si>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</si>
  <si>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</si>
  <si>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</si>
  <si>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</si>
  <si>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</si>
  <si>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</si>
  <si>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</si>
  <si>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</si>
  <si>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</si>
  <si>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</si>
  <si>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</si>
  <si>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</si>
  <si>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</si>
  <si>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</si>
  <si>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</si>
  <si>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</si>
  <si>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</si>
  <si>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</si>
  <si>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</si>
  <si>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</si>
  <si>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</si>
  <si>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</si>
  <si>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</si>
  <si>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</si>
  <si>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</si>
  <si>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</si>
  <si>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</si>
  <si>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</si>
  <si>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</si>
  <si>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</si>
  <si>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</si>
  <si>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</si>
  <si>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</si>
  <si>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</si>
  <si>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</si>
  <si>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</si>
  <si>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</si>
  <si>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</si>
  <si>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</si>
  <si>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</si>
  <si>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</si>
  <si>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</si>
  <si>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</si>
  <si>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</si>
  <si>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</si>
  <si>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</si>
  <si>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</si>
  <si>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</si>
  <si>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</si>
  <si>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</si>
  <si>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</si>
  <si>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</si>
  <si>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</si>
  <si>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</si>
  <si>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</si>
  <si>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</si>
  <si>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</si>
  <si>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</si>
  <si>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</si>
  <si>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</si>
  <si>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</si>
  <si>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</si>
  <si>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</si>
  <si>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</si>
  <si>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</si>
  <si>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</si>
  <si>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</si>
  <si>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</si>
  <si>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</si>
  <si>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</si>
  <si>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</si>
  <si>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</si>
  <si>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</si>
  <si>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</si>
  <si>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</si>
  <si>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</si>
  <si>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</si>
  <si>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</si>
  <si>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</si>
  <si>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</si>
  <si>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</si>
  <si>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</si>
  <si>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</si>
  <si>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</si>
  <si>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</si>
  <si>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</si>
  <si>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</si>
  <si>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</si>
  <si>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</si>
  <si>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</si>
  <si>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</si>
  <si>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</si>
  <si>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</si>
  <si>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</si>
  <si>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</si>
  <si>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</si>
  <si>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</si>
  <si>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</si>
  <si>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</si>
  <si>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</si>
  <si>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</si>
  <si>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</si>
  <si>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</si>
  <si>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</si>
  <si>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</si>
  <si>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</si>
  <si>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</si>
  <si>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</si>
  <si>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</si>
  <si>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</si>
  <si>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</si>
  <si>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</si>
  <si>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</si>
  <si>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</si>
  <si>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</si>
  <si>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</si>
  <si>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</si>
  <si>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</si>
  <si>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</si>
  <si>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</si>
  <si>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</si>
  <si>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</si>
  <si>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</si>
  <si>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</si>
  <si>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</si>
  <si>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</si>
  <si>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</si>
  <si>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</si>
  <si>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</si>
  <si>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</si>
  <si>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</si>
  <si>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</si>
  <si>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</si>
  <si>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</si>
  <si>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</si>
  <si>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</si>
  <si>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</si>
  <si>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</si>
  <si>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</si>
  <si>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</si>
  <si>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</si>
  <si>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</si>
  <si>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</si>
  <si>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</si>
  <si>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</si>
  <si>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</si>
  <si>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</si>
  <si>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</si>
  <si>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</si>
  <si>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</si>
  <si>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</si>
  <si>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</si>
  <si>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</si>
  <si>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</si>
  <si>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</si>
  <si>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</si>
  <si>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</si>
  <si>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</si>
  <si>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</si>
  <si>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</si>
  <si>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</si>
  <si>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</si>
  <si>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</si>
  <si>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</si>
  <si>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</si>
  <si>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</si>
  <si>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</si>
  <si>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</si>
  <si>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</si>
  <si>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</si>
  <si>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</si>
  <si>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</si>
  <si>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</si>
  <si>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</si>
  <si>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</si>
  <si>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</si>
  <si>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</si>
  <si>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</si>
  <si>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</si>
  <si>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</si>
  <si>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</si>
  <si>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</si>
  <si>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</si>
  <si>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</si>
  <si>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</si>
  <si>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</si>
  <si>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</si>
  <si>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</si>
  <si>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</si>
  <si>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</si>
  <si>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</si>
  <si>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</si>
  <si>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</si>
  <si>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</si>
  <si>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</si>
  <si>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</si>
  <si>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</si>
  <si>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</si>
  <si>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</si>
  <si>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</si>
  <si>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</si>
  <si>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</si>
  <si>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</si>
  <si>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</si>
  <si>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</si>
  <si>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</si>
  <si>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</si>
  <si>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</si>
  <si>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</si>
  <si>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</si>
  <si>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</si>
  <si>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</si>
  <si>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</si>
  <si>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</si>
  <si>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</si>
  <si>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</si>
  <si>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</si>
  <si>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</si>
  <si>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</si>
  <si>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</si>
  <si>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</si>
  <si>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</si>
  <si>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</si>
  <si>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</si>
  <si>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</si>
  <si>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</si>
  <si>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</si>
  <si>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</si>
  <si>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</si>
  <si>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</si>
  <si>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</si>
  <si>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</si>
  <si>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</si>
  <si>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</si>
  <si>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</si>
  <si>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</si>
  <si>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</si>
  <si>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</si>
  <si>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</si>
  <si>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</si>
  <si>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</si>
  <si>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</si>
  <si>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</si>
  <si>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</si>
  <si>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</si>
  <si>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</si>
  <si>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</si>
  <si>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</si>
  <si>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</si>
  <si>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</si>
  <si>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</si>
  <si>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</si>
  <si>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</si>
  <si>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</si>
  <si>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</si>
  <si>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</si>
  <si>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</si>
  <si>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</si>
  <si>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</si>
  <si>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</si>
  <si>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</si>
  <si>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</si>
  <si>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</si>
  <si>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</si>
  <si>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</si>
  <si>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</si>
  <si>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</si>
  <si>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</si>
  <si>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</si>
  <si>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</si>
  <si>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</si>
  <si>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</si>
  <si>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</si>
  <si>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</si>
  <si>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</si>
  <si>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</si>
  <si>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</si>
  <si>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</si>
  <si>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</si>
  <si>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</si>
  <si>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</si>
  <si>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</si>
  <si>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</si>
  <si>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</si>
  <si>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</si>
  <si>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</si>
  <si>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</si>
  <si>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</si>
  <si>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</si>
  <si>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</si>
  <si>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</si>
  <si>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</si>
  <si>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</si>
  <si>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</si>
  <si>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</si>
  <si>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</si>
  <si>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</si>
  <si>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</si>
  <si>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</si>
  <si>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</si>
  <si>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</si>
  <si>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</si>
  <si>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</si>
  <si>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</si>
  <si>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</si>
  <si>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</si>
  <si>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</si>
  <si>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</si>
  <si>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</si>
  <si>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</si>
  <si>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</si>
  <si>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</si>
  <si>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</si>
  <si>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</si>
  <si>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</si>
  <si>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</si>
  <si>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</si>
  <si>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</si>
  <si>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</si>
  <si>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</si>
  <si>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</si>
  <si>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</si>
  <si>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</si>
  <si>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</si>
  <si>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</si>
  <si>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</si>
  <si>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</si>
  <si>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</si>
  <si>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</si>
  <si>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</si>
  <si>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</si>
  <si>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</si>
  <si>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</si>
  <si>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</si>
  <si>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</si>
  <si>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</si>
  <si>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</si>
  <si>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</si>
  <si>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</si>
  <si>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</si>
  <si>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</si>
  <si>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</si>
  <si>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</si>
  <si>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</si>
  <si>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</si>
  <si>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</si>
  <si>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</si>
  <si>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</si>
  <si>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</si>
  <si>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</si>
  <si>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</si>
  <si>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</si>
  <si>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</si>
  <si>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</si>
  <si>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</si>
  <si>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</si>
  <si>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</si>
  <si>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</si>
  <si>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</si>
  <si>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</si>
  <si>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</si>
  <si>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</si>
  <si>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</si>
  <si>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</si>
  <si>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</si>
  <si>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</si>
  <si>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</si>
  <si>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</si>
  <si>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</si>
  <si>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</si>
  <si>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</si>
  <si>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</si>
  <si>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</si>
  <si>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</si>
  <si>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</si>
  <si>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</si>
  <si>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</si>
  <si>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</si>
  <si>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</si>
  <si>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</si>
  <si>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</si>
  <si>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</si>
  <si>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</si>
  <si>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</si>
  <si>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</si>
  <si>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</si>
  <si>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</si>
  <si>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</si>
  <si>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</si>
  <si>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</si>
  <si>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</si>
  <si>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</si>
  <si>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</si>
  <si>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</si>
  <si>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</si>
  <si>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</si>
  <si>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</si>
  <si>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</si>
  <si>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</si>
  <si>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</si>
  <si>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</si>
  <si>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</si>
  <si>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</si>
  <si>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</si>
  <si>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</si>
  <si>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</si>
  <si>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</si>
  <si>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</si>
  <si>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</si>
  <si>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</si>
  <si>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</si>
  <si>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</si>
  <si>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</si>
  <si>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</si>
  <si>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</si>
  <si>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</si>
  <si>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</si>
  <si>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</si>
  <si>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</si>
  <si>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</si>
  <si>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</si>
  <si>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</si>
  <si>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</si>
  <si>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</si>
  <si>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</si>
  <si>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</si>
  <si>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</si>
  <si>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</si>
  <si>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</si>
  <si>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</si>
  <si>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</si>
  <si>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</si>
  <si>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</si>
  <si>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</si>
  <si>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</si>
  <si>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</si>
  <si>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</si>
  <si>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</si>
  <si>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</si>
  <si>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</si>
  <si>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</si>
  <si>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</si>
  <si>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</si>
  <si>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</si>
  <si>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</si>
  <si>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</si>
  <si>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</si>
  <si>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</si>
  <si>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</si>
  <si>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</si>
  <si>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</si>
  <si>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</si>
  <si>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</si>
  <si>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</si>
  <si>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</si>
  <si>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</si>
  <si>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</si>
  <si>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</si>
  <si>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</si>
  <si>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</si>
  <si>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</si>
  <si>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</si>
  <si>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</si>
  <si>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</si>
  <si>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</si>
  <si>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</si>
  <si>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</si>
  <si>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</si>
  <si>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</si>
  <si>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</si>
  <si>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</si>
  <si>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</si>
  <si>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</si>
  <si>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</si>
  <si>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</si>
  <si>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</si>
  <si>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</si>
  <si>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</si>
  <si>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</si>
  <si>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</si>
  <si>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</si>
  <si>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</si>
  <si>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</si>
  <si>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</si>
  <si>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</si>
  <si>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</si>
  <si>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</si>
  <si>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</si>
  <si>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</si>
  <si>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</si>
  <si>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</si>
  <si>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</si>
  <si>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</si>
  <si>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</si>
  <si>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</si>
  <si>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</si>
  <si>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</si>
  <si>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</si>
  <si>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</si>
  <si>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</si>
  <si>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</si>
  <si>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</si>
  <si>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</si>
  <si>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</si>
  <si>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</si>
  <si>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</si>
  <si>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</si>
  <si>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</si>
  <si>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</si>
  <si>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</si>
  <si>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</si>
  <si>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</si>
  <si>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</si>
  <si>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</si>
  <si>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</si>
  <si>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</si>
  <si>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</si>
  <si>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</si>
  <si>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</si>
  <si>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</si>
  <si>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</si>
  <si>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</si>
  <si>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</si>
  <si>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</si>
  <si>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</si>
  <si>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</si>
  <si>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</si>
  <si>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</si>
  <si>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</si>
  <si>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</si>
  <si>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</si>
  <si>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</si>
  <si>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</si>
  <si>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</si>
  <si>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</si>
  <si>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</si>
  <si>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</si>
  <si>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</si>
  <si>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</si>
  <si>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</si>
  <si>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</si>
  <si>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</si>
  <si>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</si>
  <si>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</si>
  <si>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</si>
  <si>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</si>
  <si>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</si>
  <si>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</si>
  <si>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</si>
  <si>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</si>
  <si>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</si>
  <si>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</si>
  <si>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</si>
  <si>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</si>
  <si>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</si>
  <si>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</si>
  <si>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</si>
  <si>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</si>
  <si>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</si>
  <si>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</si>
  <si>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</si>
  <si>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</si>
  <si>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</si>
  <si>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</si>
  <si>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</si>
  <si>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</si>
  <si>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</si>
  <si>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</si>
  <si>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</si>
  <si>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</si>
  <si>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</si>
  <si>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</si>
  <si>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</si>
  <si>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</si>
  <si>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</si>
  <si>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</si>
  <si>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</si>
  <si>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</si>
  <si>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</si>
  <si>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</si>
  <si>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</si>
  <si>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</si>
  <si>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</si>
  <si>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</si>
  <si>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</si>
  <si>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</si>
  <si>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</si>
  <si>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</si>
  <si>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</si>
  <si>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</si>
  <si>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</si>
  <si>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</si>
  <si>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</si>
  <si>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</si>
  <si>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</si>
  <si>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</si>
  <si>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</si>
  <si>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</si>
  <si>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</si>
  <si>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</si>
  <si>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</si>
  <si>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</si>
  <si>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</si>
  <si>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</si>
  <si>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</si>
  <si>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</si>
  <si>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</si>
  <si>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</si>
  <si>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</si>
  <si>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</si>
  <si>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</si>
  <si>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</si>
  <si>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</si>
  <si>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</si>
  <si>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</si>
  <si>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</si>
  <si>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</si>
  <si>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</si>
  <si>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</si>
  <si>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</si>
  <si>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</si>
  <si>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</si>
  <si>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</si>
  <si>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</si>
  <si>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</si>
  <si>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</si>
  <si>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</si>
  <si>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</si>
  <si>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</si>
  <si>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</si>
  <si>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</si>
  <si>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</si>
  <si>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</si>
  <si>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</si>
  <si>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</si>
  <si>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</si>
  <si>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</si>
  <si>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</si>
  <si>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</si>
  <si>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</si>
  <si>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</si>
  <si>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</si>
  <si>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</si>
  <si>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</si>
  <si>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</si>
  <si>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</si>
  <si>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</si>
  <si>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</si>
  <si>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</si>
  <si>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</si>
  <si>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</si>
  <si>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</si>
  <si>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</si>
  <si>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</si>
  <si>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</si>
  <si>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</si>
  <si>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</si>
  <si>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</si>
  <si>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</si>
  <si>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</si>
  <si>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</si>
  <si>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</si>
  <si>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</si>
  <si>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</si>
  <si>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</si>
  <si>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</si>
  <si>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</si>
  <si>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</si>
  <si>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</si>
  <si>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</si>
  <si>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</si>
  <si>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</si>
  <si>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</si>
  <si>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</si>
  <si>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</si>
  <si>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</si>
  <si>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</si>
  <si>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</si>
  <si>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</si>
  <si>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</si>
  <si>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</si>
  <si>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</si>
  <si>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</si>
  <si>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</si>
  <si>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</si>
  <si>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</si>
  <si>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</si>
  <si>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</si>
  <si>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</si>
  <si>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</si>
  <si>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</si>
  <si>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</si>
  <si>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</si>
  <si>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</si>
  <si>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</si>
  <si>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</si>
  <si>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</si>
  <si>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</si>
  <si>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</si>
  <si>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</si>
  <si>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</si>
  <si>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</si>
  <si>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</si>
  <si>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</si>
  <si>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</si>
  <si>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</si>
  <si>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</si>
  <si>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</si>
  <si>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</si>
  <si>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</si>
  <si>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</si>
  <si>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</si>
  <si>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</si>
  <si>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</si>
  <si>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</si>
  <si>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</si>
  <si>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</si>
  <si>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</si>
  <si>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</si>
  <si>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</si>
  <si>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</si>
  <si>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</si>
  <si>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</si>
  <si>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</si>
  <si>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</si>
  <si>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</si>
  <si>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</si>
  <si>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</si>
  <si>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</si>
  <si>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</si>
  <si>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</si>
  <si>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</si>
  <si>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</si>
  <si>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</si>
  <si>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</si>
  <si>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</si>
  <si>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</si>
  <si>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</si>
  <si>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</si>
  <si>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</si>
  <si>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</si>
  <si>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</si>
  <si>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</si>
  <si>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</si>
  <si>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</si>
  <si>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</si>
  <si>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</si>
  <si>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</si>
  <si>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</si>
  <si>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</si>
  <si>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</si>
  <si>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</si>
  <si>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</si>
  <si>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</si>
  <si>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</si>
  <si>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</si>
  <si>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</si>
  <si>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</si>
  <si>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</si>
  <si>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</si>
  <si>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</si>
  <si>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</si>
  <si>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</si>
  <si>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</si>
  <si>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</si>
  <si>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</si>
  <si>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</si>
  <si>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</si>
  <si>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</si>
  <si>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</si>
  <si>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</si>
  <si>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</si>
  <si>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</si>
  <si>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</si>
  <si>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</si>
  <si>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</si>
  <si>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</si>
  <si>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</si>
  <si>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</si>
  <si>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</si>
  <si>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</si>
  <si>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</si>
  <si>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</si>
  <si>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</si>
  <si>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</si>
  <si>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</si>
  <si>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</si>
  <si>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</si>
  <si>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</si>
  <si>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</si>
  <si>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</si>
  <si>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</si>
  <si>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</si>
  <si>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</si>
  <si>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</si>
  <si>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</si>
  <si>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</si>
  <si>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</si>
  <si>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</si>
  <si>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</si>
  <si>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</si>
  <si>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</si>
  <si>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</si>
  <si>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</si>
  <si>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</si>
  <si>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</si>
  <si>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</si>
  <si>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</si>
  <si>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</si>
  <si>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</si>
  <si>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</si>
  <si>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</si>
  <si>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</si>
  <si>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</si>
  <si>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</si>
  <si>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</si>
  <si>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</si>
  <si>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</si>
  <si>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</si>
  <si>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</si>
  <si>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</si>
  <si>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</si>
  <si>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</si>
  <si>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</si>
  <si>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</si>
  <si>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</si>
  <si>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</si>
  <si>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</si>
  <si>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</si>
  <si>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</si>
  <si>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</si>
  <si>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</si>
  <si>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</si>
  <si>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</si>
  <si>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</si>
  <si>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</si>
  <si>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</si>
  <si>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</si>
  <si>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</si>
  <si>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</si>
  <si>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</si>
  <si>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</si>
  <si>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</si>
  <si>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</si>
  <si>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</si>
  <si>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</si>
  <si>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</si>
  <si>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</si>
  <si>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</si>
  <si>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</si>
  <si>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</si>
  <si>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</si>
  <si>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</si>
  <si>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</si>
  <si>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</si>
  <si>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</si>
  <si>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</si>
  <si>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</si>
  <si>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</si>
  <si>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</si>
  <si>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</si>
  <si>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</si>
  <si>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</si>
  <si>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</si>
  <si>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</si>
  <si>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</si>
  <si>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</si>
  <si>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</si>
  <si>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</si>
  <si>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</si>
  <si>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</si>
  <si>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</si>
  <si>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</si>
  <si>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</si>
  <si>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</si>
  <si>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</si>
  <si>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</si>
  <si>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</si>
  <si>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</si>
  <si>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</si>
  <si>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</si>
  <si>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</si>
  <si>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</si>
  <si>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</si>
  <si>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</si>
  <si>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</si>
  <si>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</si>
  <si>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</si>
  <si>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</si>
  <si>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</si>
  <si>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</si>
  <si>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</si>
  <si>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</si>
  <si>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</si>
  <si>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</si>
  <si>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</si>
  <si>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</si>
  <si>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</si>
  <si>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</si>
  <si>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</si>
  <si>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</si>
  <si>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</si>
  <si>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</si>
  <si>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</si>
  <si>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</si>
  <si>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</si>
  <si>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</si>
  <si>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</si>
  <si>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</si>
  <si>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</si>
  <si>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</si>
  <si>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</si>
  <si>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</si>
  <si>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</si>
  <si>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</si>
  <si>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</si>
  <si>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</si>
  <si>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</si>
  <si>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</si>
  <si>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</si>
  <si>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</si>
  <si>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</si>
  <si>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</si>
  <si>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</si>
  <si>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</si>
  <si>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</si>
  <si>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</si>
  <si>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</si>
  <si>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</si>
  <si>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</si>
  <si>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</si>
  <si>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</si>
  <si>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</si>
  <si>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</si>
  <si>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</si>
  <si>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</si>
  <si>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</si>
  <si>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</si>
  <si>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</si>
  <si>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</si>
  <si>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</si>
  <si>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</si>
  <si>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</si>
  <si>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</si>
  <si>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</si>
  <si>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</si>
  <si>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</si>
  <si>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</si>
  <si>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</si>
  <si>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</si>
  <si>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</si>
  <si>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</si>
  <si>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</si>
  <si>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</si>
  <si>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</si>
  <si>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</si>
  <si>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</si>
  <si>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</si>
  <si>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</si>
  <si>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</si>
  <si>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</si>
  <si>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</si>
  <si>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</si>
  <si>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</si>
  <si>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</si>
  <si>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</si>
  <si>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</si>
  <si>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</si>
  <si>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</si>
  <si>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</si>
  <si>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</si>
  <si>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</si>
  <si>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</si>
  <si>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</si>
  <si>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</si>
  <si>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</si>
  <si>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</si>
  <si>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</si>
  <si>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</si>
  <si>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</si>
  <si>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</si>
  <si>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</si>
  <si>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</si>
  <si>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</si>
  <si>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</si>
  <si>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</si>
  <si>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</si>
  <si>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</si>
  <si>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</si>
  <si>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</si>
  <si>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</si>
  <si>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</si>
  <si>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</si>
  <si>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</si>
  <si>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</si>
  <si>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</si>
  <si>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</si>
  <si>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</si>
  <si>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</si>
  <si>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</si>
  <si>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</si>
  <si>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</si>
  <si>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</si>
  <si>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</si>
  <si>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</si>
  <si>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</si>
  <si>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</si>
  <si>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</si>
  <si>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</si>
  <si>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</si>
  <si>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</si>
  <si>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</si>
  <si>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</si>
  <si>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</si>
  <si>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</si>
  <si>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</si>
  <si>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</si>
  <si>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</si>
  <si>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</si>
  <si>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</si>
  <si>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</si>
  <si>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</si>
  <si>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</si>
  <si>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</si>
  <si>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</si>
  <si>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</si>
  <si>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</si>
  <si>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</si>
  <si>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</si>
  <si>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</si>
  <si>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</si>
  <si>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</si>
  <si>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</si>
  <si>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</si>
  <si>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</si>
  <si>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</si>
  <si>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</si>
  <si>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</si>
  <si>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</si>
  <si>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</si>
  <si>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</si>
  <si>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</si>
  <si>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</si>
  <si>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</si>
  <si>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</si>
  <si>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</si>
  <si>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</si>
  <si>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</si>
  <si>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</si>
  <si>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</si>
  <si>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</si>
  <si>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</si>
  <si>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</si>
  <si>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</si>
  <si>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</si>
  <si>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</si>
  <si>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</si>
  <si>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</si>
  <si>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</si>
  <si>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</si>
  <si>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</si>
  <si>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</si>
  <si>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</si>
  <si>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</si>
  <si>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</si>
  <si>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</si>
  <si>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</si>
  <si>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</si>
  <si>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</si>
  <si>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</si>
  <si>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</si>
  <si>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</si>
  <si>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</si>
  <si>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</si>
  <si>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</si>
  <si>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</si>
  <si>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</si>
  <si>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</si>
  <si>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</si>
  <si>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</si>
  <si>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</si>
  <si>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</si>
  <si>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</si>
  <si>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</si>
  <si>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</si>
  <si>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</si>
  <si>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</si>
  <si>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</si>
  <si>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</si>
  <si>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</si>
  <si>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</si>
  <si>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</si>
  <si>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</si>
  <si>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</si>
  <si>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</si>
  <si>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</si>
  <si>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</si>
  <si>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</si>
  <si>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</si>
  <si>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</si>
  <si>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</si>
  <si>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</si>
  <si>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</si>
  <si>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</si>
  <si>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</si>
  <si>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</si>
  <si>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</si>
  <si>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</si>
  <si>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</si>
  <si>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</si>
  <si>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</si>
  <si>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</si>
  <si>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</si>
  <si>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</si>
  <si>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</si>
  <si>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</si>
  <si>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</si>
  <si>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</si>
  <si>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</si>
  <si>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</si>
  <si>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</si>
  <si>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</si>
  <si>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</si>
  <si>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</si>
  <si>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</si>
  <si>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</si>
  <si>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</si>
  <si>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</si>
  <si>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</si>
  <si>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</si>
  <si>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</si>
  <si>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</si>
  <si>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</si>
  <si>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</si>
  <si>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</si>
  <si>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</si>
  <si>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</si>
  <si>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</si>
  <si>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</si>
  <si>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</si>
  <si>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</si>
  <si>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</si>
  <si>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</si>
  <si>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</si>
  <si>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</si>
  <si>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</si>
  <si>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</si>
  <si>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</si>
  <si>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</si>
  <si>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</si>
  <si>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</si>
  <si>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</si>
  <si>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</si>
  <si>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</si>
  <si>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</si>
  <si>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</si>
  <si>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</si>
  <si>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</si>
  <si>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</si>
  <si>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</si>
  <si>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</si>
  <si>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</si>
  <si>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</si>
  <si>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</si>
  <si>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</si>
  <si>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</si>
  <si>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</si>
  <si>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</si>
  <si>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</si>
  <si>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</si>
  <si>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</si>
  <si>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</si>
  <si>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</si>
  <si>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</si>
  <si>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</si>
  <si>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</si>
  <si>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</si>
  <si>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</si>
  <si>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</si>
  <si>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</si>
  <si>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</si>
  <si>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</si>
  <si>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</si>
  <si>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</si>
  <si>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</si>
  <si>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</si>
  <si>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</si>
  <si>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</si>
  <si>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</si>
  <si>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</si>
  <si>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</si>
  <si>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</si>
  <si>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</si>
  <si>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</si>
  <si>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</si>
  <si>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</si>
  <si>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</si>
  <si>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</si>
  <si>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</si>
  <si>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</si>
  <si>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</si>
  <si>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</si>
  <si>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</si>
  <si>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</si>
  <si>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</si>
  <si>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</si>
  <si>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</si>
  <si>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</si>
  <si>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</si>
  <si>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</si>
  <si>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</si>
  <si>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</si>
  <si>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</si>
  <si>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</si>
  <si>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</si>
  <si>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</si>
  <si>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</si>
  <si>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</si>
  <si>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</si>
  <si>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</si>
  <si>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</si>
  <si>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</si>
  <si>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</si>
  <si>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</si>
  <si>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</si>
  <si>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</si>
  <si>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</si>
  <si>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</si>
  <si>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</si>
  <si>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</si>
  <si>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</si>
  <si>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</si>
  <si>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</si>
  <si>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</si>
  <si>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</si>
  <si>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</si>
  <si>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</si>
  <si>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</si>
  <si>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</si>
  <si>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</si>
  <si>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</si>
  <si>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</si>
  <si>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</si>
  <si>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</si>
  <si>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</si>
  <si>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</si>
  <si>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</si>
  <si>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</si>
  <si>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</si>
  <si>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</si>
  <si>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</si>
  <si>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</si>
  <si>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</si>
  <si>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</si>
  <si>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</si>
  <si>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</si>
  <si>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</si>
  <si>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</si>
  <si>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</si>
  <si>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</si>
  <si>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</si>
  <si>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</si>
  <si>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</si>
  <si>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</si>
  <si>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</si>
  <si>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</si>
  <si>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</si>
  <si>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</si>
  <si>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</si>
  <si>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</si>
  <si>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</si>
  <si>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</si>
  <si>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</si>
  <si>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</si>
  <si>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</si>
  <si>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</si>
  <si>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</si>
  <si>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</si>
  <si>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</si>
  <si>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</si>
  <si>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</si>
  <si>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</si>
  <si>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</si>
  <si>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</si>
  <si>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</si>
  <si>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</si>
  <si>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</si>
  <si>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</si>
  <si>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</si>
  <si>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</si>
  <si>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</si>
  <si>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</si>
  <si>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</si>
  <si>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</si>
  <si>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</si>
  <si>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</si>
  <si>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</si>
  <si>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</si>
  <si>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</si>
  <si>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</si>
  <si>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</si>
  <si>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</si>
  <si>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</si>
  <si>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</si>
  <si>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</si>
  <si>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</si>
  <si>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</si>
  <si>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</si>
  <si>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</si>
  <si>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</si>
  <si>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</si>
  <si>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</si>
  <si>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</si>
  <si>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</si>
  <si>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</si>
  <si>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</si>
  <si>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</si>
  <si>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</si>
  <si>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</si>
  <si>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</si>
  <si>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</si>
  <si>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</si>
  <si>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</si>
  <si>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</si>
  <si>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</si>
  <si>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</si>
  <si>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</si>
  <si>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</si>
  <si>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</si>
  <si>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</si>
  <si>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</si>
  <si>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</si>
  <si>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</si>
  <si>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</si>
  <si>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</si>
  <si>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</si>
  <si>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</si>
  <si>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</si>
  <si>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</si>
  <si>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</si>
  <si>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</si>
  <si>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</si>
  <si>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</si>
  <si>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</si>
  <si>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</si>
  <si>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</si>
  <si>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</si>
  <si>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</si>
  <si>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</si>
  <si>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</si>
  <si>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</si>
  <si>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</si>
  <si>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</si>
  <si>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</si>
  <si>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</si>
  <si>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</si>
  <si>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</si>
  <si>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</si>
  <si>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</si>
  <si>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</si>
  <si>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</si>
  <si>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</si>
  <si>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</si>
  <si>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</si>
  <si>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</si>
  <si>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</si>
  <si>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</si>
  <si>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</si>
  <si>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</si>
  <si>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</si>
  <si>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</si>
  <si>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</si>
  <si>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</si>
  <si>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</si>
  <si>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</si>
  <si>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</si>
  <si>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</si>
  <si>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</si>
  <si>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</si>
  <si>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</si>
  <si>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</si>
  <si>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</si>
  <si>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</si>
  <si>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</si>
  <si>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</si>
  <si>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</si>
  <si>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</si>
  <si>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</si>
  <si>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</si>
  <si>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</si>
  <si>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</si>
  <si>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</si>
  <si>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</si>
  <si>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</si>
  <si>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</si>
  <si>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</si>
  <si>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</si>
  <si>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</si>
  <si>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</si>
  <si>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</si>
  <si>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</si>
  <si>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</si>
  <si>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</si>
  <si>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</si>
  <si>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</si>
  <si>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</si>
  <si>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</si>
  <si>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</si>
  <si>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</si>
  <si>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</si>
  <si>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</si>
  <si>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</si>
  <si>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</si>
  <si>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</si>
  <si>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</si>
  <si>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</si>
  <si>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</si>
  <si>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</si>
  <si>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</si>
  <si>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</si>
  <si>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</si>
  <si>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</si>
  <si>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</si>
  <si>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</si>
  <si>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</si>
  <si>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</si>
  <si>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</si>
  <si>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</si>
  <si>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</si>
  <si>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</si>
  <si>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</si>
  <si>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</si>
  <si>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</si>
  <si>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</si>
  <si>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</si>
  <si>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</si>
  <si>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</si>
  <si>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</si>
  <si>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</si>
  <si>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</si>
  <si>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</si>
  <si>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</si>
  <si>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</si>
  <si>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</si>
  <si>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</si>
  <si>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</si>
  <si>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</si>
  <si>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</si>
  <si>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</si>
  <si>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</si>
  <si>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</si>
  <si>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</si>
  <si>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</si>
  <si>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</si>
  <si>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</si>
  <si>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</si>
  <si>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</si>
  <si>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</si>
  <si>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</si>
  <si>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</si>
  <si>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</si>
  <si>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</si>
  <si>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</si>
  <si>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</si>
  <si>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</si>
  <si>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</si>
  <si>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</si>
  <si>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</si>
  <si>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</si>
  <si>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</si>
  <si>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</si>
  <si>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</si>
  <si>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</si>
  <si>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</si>
  <si>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</si>
  <si>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</si>
  <si>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</si>
  <si>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</si>
  <si>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</si>
  <si>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</si>
  <si>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</si>
  <si>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</si>
  <si>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</si>
  <si>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</si>
  <si>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</si>
  <si>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</si>
  <si>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</si>
  <si>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</si>
  <si>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</si>
  <si>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</si>
  <si>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</si>
  <si>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</si>
  <si>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</si>
  <si>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</si>
  <si>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</si>
  <si>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</si>
  <si>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</si>
  <si>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</si>
  <si>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</si>
  <si>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</si>
  <si>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</si>
  <si>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</si>
  <si>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</si>
  <si>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</si>
  <si>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</si>
  <si>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</si>
  <si>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</si>
  <si>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</si>
  <si>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</si>
  <si>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</si>
  <si>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</si>
  <si>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</si>
  <si>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</si>
  <si>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</si>
  <si>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</si>
  <si>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</si>
  <si>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</si>
  <si>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</si>
  <si>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</si>
  <si>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</si>
  <si>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</si>
  <si>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</si>
  <si>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</si>
  <si>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</si>
  <si>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</si>
  <si>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</si>
  <si>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</si>
  <si>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</si>
  <si>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</si>
  <si>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</si>
  <si>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</si>
  <si>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</si>
  <si>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</si>
  <si>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</si>
  <si>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</si>
  <si>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</si>
  <si>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</si>
  <si>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</si>
  <si>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</si>
  <si>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</si>
  <si>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</si>
  <si>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</si>
  <si>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</si>
  <si>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</si>
  <si>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</si>
  <si>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</si>
  <si>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</si>
  <si>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</si>
  <si>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</si>
  <si>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</si>
  <si>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</si>
  <si>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</si>
  <si>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</si>
  <si>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</si>
  <si>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</si>
  <si>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</si>
  <si>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</si>
  <si>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</si>
  <si>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</si>
  <si>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</si>
  <si>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</si>
  <si>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</si>
  <si>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</si>
  <si>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</si>
  <si>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</si>
  <si>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</si>
  <si>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</si>
  <si>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</si>
  <si>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</si>
  <si>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</si>
  <si>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</si>
  <si>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</si>
  <si>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</si>
  <si>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</si>
  <si>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</si>
  <si>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</si>
  <si>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</si>
  <si>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</si>
  <si>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</si>
  <si>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</si>
  <si>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</si>
  <si>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</si>
  <si>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</si>
  <si>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</si>
  <si>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</si>
  <si>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</si>
  <si>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</si>
  <si>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</si>
  <si>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</si>
  <si>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</si>
  <si>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</si>
  <si>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</si>
  <si>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</si>
  <si>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</si>
  <si>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</si>
  <si>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</si>
  <si>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</si>
  <si>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</si>
  <si>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</si>
  <si>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</si>
  <si>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</si>
  <si>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</si>
  <si>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</si>
  <si>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</si>
  <si>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</si>
  <si>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</si>
  <si>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</si>
  <si>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</si>
  <si>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</si>
  <si>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</si>
  <si>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</si>
  <si>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</si>
  <si>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</si>
  <si>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</si>
  <si>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</si>
  <si>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</si>
  <si>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</si>
  <si>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</si>
  <si>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</si>
  <si>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</si>
  <si>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</si>
  <si>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</si>
  <si>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</si>
  <si>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</si>
  <si>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</si>
  <si>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</si>
  <si>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</si>
  <si>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</si>
  <si>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</si>
  <si>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</si>
  <si>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</si>
  <si>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</si>
  <si>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</si>
  <si>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</si>
  <si>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</si>
  <si>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</si>
  <si>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</si>
  <si>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</si>
  <si>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</si>
  <si>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</si>
  <si>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</si>
  <si>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</si>
  <si>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</si>
  <si>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</si>
  <si>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</si>
  <si>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</si>
  <si>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</si>
  <si>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</si>
  <si>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</si>
  <si>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</si>
  <si>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</si>
  <si>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</si>
  <si>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</si>
  <si>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</si>
  <si>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</si>
  <si>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</si>
  <si>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</si>
  <si>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</si>
  <si>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</si>
  <si>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</si>
  <si>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</si>
  <si>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</si>
  <si>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</si>
  <si>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</si>
  <si>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</si>
  <si>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</si>
  <si>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</si>
  <si>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</si>
  <si>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</si>
  <si>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</si>
  <si>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</si>
  <si>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</si>
  <si>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</si>
  <si>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</si>
  <si>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</si>
  <si>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</si>
  <si>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</si>
  <si>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</si>
  <si>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</si>
  <si>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</si>
  <si>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</si>
  <si>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</si>
  <si>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</si>
  <si>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</si>
  <si>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</si>
  <si>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</si>
  <si>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</si>
  <si>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</si>
  <si>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</si>
  <si>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</si>
  <si>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</si>
  <si>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</si>
  <si>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</si>
  <si>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</si>
  <si>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</si>
  <si>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</si>
  <si>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</si>
  <si>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</si>
  <si>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</si>
  <si>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</si>
  <si>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</si>
  <si>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</si>
  <si>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</si>
  <si>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</si>
  <si>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</si>
  <si>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</si>
  <si>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</si>
  <si>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</si>
  <si>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</si>
  <si>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</si>
  <si>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</si>
  <si>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</si>
  <si>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</si>
  <si>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</si>
  <si>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</si>
  <si>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</si>
  <si>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</si>
  <si>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</si>
  <si>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</si>
  <si>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</si>
  <si>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</si>
  <si>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</si>
  <si>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</si>
  <si>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</si>
  <si>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</si>
  <si>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</si>
  <si>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</si>
  <si>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</si>
  <si>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</si>
  <si>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</si>
  <si>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</si>
  <si>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</si>
  <si>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</si>
  <si>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</si>
  <si>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</si>
  <si>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</si>
  <si>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</si>
  <si>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</si>
  <si>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</si>
  <si>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</si>
  <si>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</si>
  <si>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</si>
  <si>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</si>
  <si>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</si>
  <si>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</si>
  <si>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</si>
  <si>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</si>
  <si>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</si>
  <si>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</si>
  <si>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</si>
  <si>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</si>
  <si>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</si>
  <si>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</si>
  <si>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</si>
  <si>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</si>
  <si>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</si>
  <si>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</si>
  <si>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</si>
  <si>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</si>
  <si>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</si>
  <si>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</si>
  <si>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</si>
  <si>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</si>
  <si>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</si>
  <si>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</si>
  <si>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</si>
  <si>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</si>
  <si>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</si>
  <si>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</si>
  <si>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</si>
  <si>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</si>
  <si>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</si>
  <si>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</si>
  <si>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</si>
  <si>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</si>
  <si>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</si>
  <si>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</si>
  <si>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</si>
  <si>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</si>
  <si>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</si>
  <si>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</si>
  <si>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</si>
  <si>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</si>
  <si>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</si>
  <si>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</si>
  <si>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</si>
  <si>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</si>
  <si>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</si>
  <si>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</si>
  <si>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</si>
  <si>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</si>
  <si>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</si>
  <si>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</si>
  <si>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</si>
  <si>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</si>
  <si>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</si>
  <si>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</si>
  <si>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</si>
  <si>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</si>
  <si>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</si>
  <si>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</si>
  <si>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</si>
  <si>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</si>
  <si>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</si>
  <si>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</si>
  <si>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</si>
  <si>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</si>
  <si>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</si>
  <si>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</si>
  <si>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</si>
  <si>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</si>
  <si>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</si>
  <si>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</si>
  <si>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</si>
  <si>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</si>
  <si>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</si>
  <si>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</si>
  <si>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</si>
  <si>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</si>
  <si>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</si>
  <si>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</si>
  <si>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</si>
  <si>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</si>
  <si>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</si>
  <si>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</si>
  <si>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</si>
  <si>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</si>
  <si>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</si>
  <si>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</si>
  <si>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</si>
  <si>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</si>
  <si>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</si>
  <si>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</si>
  <si>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</si>
  <si>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</si>
  <si>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</si>
  <si>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</si>
  <si>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</si>
  <si>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</si>
  <si>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</si>
  <si>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</si>
  <si>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</si>
  <si>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</si>
  <si>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</si>
  <si>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</si>
  <si>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</si>
  <si>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</si>
  <si>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</si>
  <si>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</si>
  <si>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</si>
  <si>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</si>
  <si>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</si>
  <si>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</si>
  <si>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</si>
  <si>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</si>
  <si>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</si>
  <si>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</si>
  <si>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</si>
  <si>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</si>
  <si>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</si>
  <si>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</si>
  <si>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</si>
  <si>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</si>
  <si>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</si>
  <si>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</si>
  <si>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</si>
  <si>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</si>
  <si>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</si>
  <si>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</si>
  <si>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</si>
  <si>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</si>
  <si>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</si>
  <si>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</si>
  <si>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</si>
  <si>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</si>
  <si>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</si>
  <si>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</si>
  <si>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</si>
  <si>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</si>
  <si>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</si>
  <si>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</si>
  <si>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</si>
  <si>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</si>
  <si>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</si>
  <si>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</si>
  <si>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</si>
  <si>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</si>
  <si>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</si>
  <si>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</si>
  <si>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</si>
  <si>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</si>
  <si>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</si>
  <si>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</si>
  <si>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</si>
  <si>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</si>
  <si>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</si>
  <si>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</si>
  <si>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</si>
  <si>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</si>
  <si>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</si>
  <si>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</si>
  <si>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</si>
  <si>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</si>
  <si>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</si>
  <si>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</si>
  <si>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</si>
  <si>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</si>
  <si>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</si>
  <si>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</si>
  <si>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</si>
  <si>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</si>
  <si>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</si>
  <si>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</si>
  <si>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</si>
  <si>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</si>
  <si>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</si>
  <si>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</si>
  <si>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</si>
  <si>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</si>
  <si>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</si>
  <si>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</si>
  <si>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</si>
  <si>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</si>
  <si>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</si>
  <si>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</si>
  <si>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</si>
  <si>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</si>
  <si>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</si>
  <si>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</si>
  <si>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</si>
  <si>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</si>
  <si>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</si>
  <si>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</si>
  <si>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</si>
  <si>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</si>
  <si>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</si>
  <si>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</si>
  <si>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</si>
  <si>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</si>
  <si>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</si>
  <si>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</si>
  <si>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</si>
  <si>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</si>
  <si>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</si>
  <si>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</si>
  <si>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</si>
  <si>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</si>
  <si>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</si>
  <si>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</si>
  <si>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</si>
  <si>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</si>
  <si>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</si>
  <si>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</si>
  <si>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</si>
  <si>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</si>
  <si>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</si>
  <si>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</si>
  <si>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</si>
  <si>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</si>
  <si>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</si>
  <si>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</si>
  <si>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</si>
  <si>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</si>
  <si>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</si>
  <si>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</si>
  <si>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</si>
  <si>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</si>
  <si>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</si>
  <si>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</si>
  <si>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</si>
  <si>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</si>
  <si>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</si>
  <si>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</si>
  <si>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</si>
  <si>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</si>
  <si>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</si>
  <si>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</si>
  <si>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</si>
  <si>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</si>
  <si>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</si>
  <si>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</si>
  <si>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</si>
  <si>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</si>
  <si>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</si>
  <si>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</si>
  <si>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</si>
  <si>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</si>
  <si>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</si>
  <si>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</si>
  <si>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</si>
  <si>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</si>
  <si>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</si>
  <si>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</si>
  <si>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</si>
  <si>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</si>
  <si>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</si>
  <si>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</si>
  <si>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</si>
  <si>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</si>
  <si>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</si>
  <si>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</si>
  <si>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</si>
  <si>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</si>
  <si>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</si>
  <si>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</si>
  <si>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</si>
  <si>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</si>
  <si>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</si>
  <si>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</si>
  <si>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</si>
  <si>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</si>
  <si>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</si>
  <si>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</si>
  <si>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</si>
  <si>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</si>
  <si>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</si>
  <si>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</si>
  <si>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</si>
  <si>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</si>
  <si>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</si>
  <si>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</si>
  <si>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</si>
  <si>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</si>
  <si>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</si>
  <si>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</si>
  <si>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</si>
  <si>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</si>
  <si>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</si>
  <si>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</si>
  <si>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</si>
  <si>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</si>
  <si>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</si>
  <si>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</si>
  <si>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</si>
  <si>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</si>
  <si>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</si>
  <si>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</si>
  <si>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</si>
  <si>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</si>
  <si>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</si>
  <si>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</si>
  <si>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</si>
  <si>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</si>
  <si>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</si>
  <si>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</si>
  <si>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</si>
  <si>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</si>
  <si>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</si>
  <si>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</si>
  <si>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</si>
  <si>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</si>
  <si>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</si>
  <si>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</si>
  <si>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</si>
  <si>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</si>
  <si>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</si>
  <si>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</si>
  <si>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</si>
  <si>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</si>
  <si>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</si>
  <si>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</si>
  <si>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</si>
  <si>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</si>
  <si>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</si>
  <si>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</si>
  <si>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</si>
  <si>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</si>
  <si>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</si>
  <si>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</si>
  <si>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</si>
  <si>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</si>
  <si>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</si>
  <si>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</si>
  <si>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</si>
  <si>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</si>
  <si>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</si>
  <si>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</si>
  <si>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</si>
  <si>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</si>
  <si>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</si>
  <si>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</si>
  <si>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</si>
  <si>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</si>
  <si>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</si>
  <si>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</si>
  <si>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</si>
  <si>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</si>
  <si>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</si>
  <si>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</si>
  <si>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</si>
  <si>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</si>
  <si>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</si>
  <si>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</si>
  <si>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</si>
  <si>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</si>
  <si>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</si>
  <si>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</si>
  <si>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</si>
  <si>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</si>
  <si>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</si>
  <si>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</si>
  <si>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</si>
  <si>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</si>
  <si>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</si>
  <si>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</si>
  <si>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</si>
  <si>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</si>
  <si>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</si>
  <si>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</si>
  <si>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</si>
  <si>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</si>
  <si>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</si>
  <si>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</si>
  <si>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</si>
  <si>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</si>
  <si>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</si>
  <si>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</si>
  <si>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</si>
  <si>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</si>
  <si>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</si>
  <si>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</si>
  <si>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</si>
  <si>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</si>
  <si>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</si>
  <si>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</si>
  <si>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</si>
  <si>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</si>
  <si>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</si>
  <si>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</si>
  <si>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</si>
  <si>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</si>
  <si>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</si>
  <si>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</si>
  <si>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</si>
  <si>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</si>
  <si>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</si>
  <si>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</si>
  <si>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</si>
  <si>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</si>
  <si>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</si>
  <si>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</si>
  <si>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</si>
  <si>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</si>
  <si>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</si>
  <si>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</si>
  <si>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</si>
  <si>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</si>
  <si>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</si>
  <si>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</si>
  <si>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</si>
  <si>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</si>
  <si>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</si>
  <si>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</si>
  <si>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</si>
  <si>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</si>
  <si>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</si>
  <si>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</si>
  <si>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</si>
  <si>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</si>
  <si>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</si>
  <si>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</si>
  <si>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</si>
  <si>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</si>
  <si>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</si>
  <si>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</si>
  <si>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</si>
  <si>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</si>
  <si>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</si>
  <si>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</si>
  <si>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</si>
  <si>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</si>
  <si>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</si>
  <si>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</si>
  <si>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</si>
  <si>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</si>
  <si>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</si>
  <si>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</si>
  <si>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</si>
  <si>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</si>
  <si>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</si>
  <si>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</si>
  <si>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</si>
  <si>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</si>
  <si>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</si>
  <si>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</si>
  <si>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</si>
  <si>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</si>
  <si>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</si>
  <si>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</si>
  <si>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</si>
  <si>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</si>
  <si>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</si>
  <si>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</si>
  <si>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</si>
  <si>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</si>
  <si>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</si>
  <si>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</si>
  <si>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</si>
  <si>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</si>
  <si>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</si>
  <si>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</si>
  <si>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</si>
  <si>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</si>
  <si>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</si>
  <si>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</si>
  <si>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</si>
  <si>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</si>
  <si>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</si>
  <si>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</si>
  <si>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</si>
  <si>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</si>
  <si>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</si>
  <si>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</si>
  <si>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</si>
  <si>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</si>
  <si>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</si>
  <si>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</si>
  <si>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</si>
  <si>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</si>
  <si>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</si>
  <si>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</si>
  <si>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</si>
  <si>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</si>
  <si>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</si>
  <si>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</si>
  <si>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</si>
  <si>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</si>
  <si>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</si>
  <si>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</si>
  <si>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</si>
  <si>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</si>
  <si>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</si>
  <si>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</si>
  <si>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</si>
  <si>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</si>
  <si>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</si>
  <si>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</si>
  <si>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</si>
  <si>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</si>
  <si>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</si>
  <si>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</si>
  <si>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</si>
  <si>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</si>
  <si>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</si>
  <si>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</si>
  <si>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</si>
  <si>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</si>
  <si>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</si>
  <si>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</si>
  <si>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</si>
  <si>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</si>
  <si>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</si>
  <si>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</si>
  <si>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</si>
  <si>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</si>
  <si>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</si>
  <si>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</si>
  <si>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</si>
  <si>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</si>
  <si>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</si>
  <si>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</si>
  <si>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</si>
  <si>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</si>
  <si>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</si>
  <si>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</si>
  <si>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</si>
  <si>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</si>
  <si>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</si>
  <si>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</si>
  <si>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</si>
  <si>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</si>
  <si>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</si>
  <si>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</si>
  <si>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</si>
  <si>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</si>
  <si>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</si>
  <si>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</si>
  <si>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</si>
  <si>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</si>
  <si>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</si>
  <si>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</si>
  <si>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</si>
  <si>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</si>
  <si>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</si>
  <si>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</si>
  <si>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</si>
  <si>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</si>
  <si>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</si>
  <si>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</si>
  <si>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</si>
  <si>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</si>
  <si>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</si>
  <si>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</si>
  <si>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</si>
  <si>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</si>
  <si>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</si>
  <si>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</si>
  <si>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</si>
  <si>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</si>
  <si>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</si>
  <si>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</si>
  <si>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</si>
  <si>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</si>
  <si>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</si>
  <si>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</si>
  <si>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</si>
  <si>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</si>
  <si>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</si>
  <si>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</si>
  <si>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</si>
  <si>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</si>
  <si>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</si>
  <si>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</si>
  <si>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</si>
  <si>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</si>
  <si>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</si>
  <si>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</si>
  <si>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</si>
  <si>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</si>
  <si>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</si>
  <si>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</si>
  <si>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</si>
  <si>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</si>
  <si>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</si>
  <si>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</si>
  <si>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</si>
  <si>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</si>
  <si>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</si>
  <si>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</si>
  <si>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</si>
  <si>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</si>
  <si>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</si>
  <si>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</si>
  <si>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</si>
  <si>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</si>
  <si>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</si>
  <si>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</si>
  <si>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</si>
  <si>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</si>
  <si>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</si>
  <si>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</si>
  <si>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</si>
  <si>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</si>
  <si>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</si>
  <si>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</si>
  <si>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</si>
  <si>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</si>
  <si>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</si>
  <si>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</si>
  <si>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</si>
  <si>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</si>
  <si>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</si>
  <si>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</si>
  <si>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</si>
  <si>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</si>
  <si>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</si>
  <si>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</si>
  <si>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</si>
  <si>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</si>
  <si>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</si>
  <si>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</si>
  <si>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</si>
  <si>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</si>
  <si>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</si>
  <si>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</si>
  <si>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</si>
  <si>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</si>
  <si>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</si>
  <si>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</si>
  <si>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</si>
  <si>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</si>
  <si>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</si>
  <si>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</si>
  <si>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</si>
  <si>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</si>
  <si>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</si>
  <si>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</si>
  <si>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</si>
  <si>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</si>
  <si>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</si>
  <si>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</si>
  <si>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</si>
  <si>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</si>
  <si>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</si>
  <si>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</si>
  <si>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</si>
  <si>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</si>
  <si>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</si>
  <si>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</si>
  <si>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</si>
  <si>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</si>
  <si>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</si>
  <si>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</si>
  <si>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</si>
  <si>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</si>
  <si>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</si>
  <si>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</si>
  <si>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</si>
  <si>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</si>
  <si>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</si>
  <si>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</si>
  <si>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</si>
  <si>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</si>
  <si>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</si>
  <si>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</si>
  <si>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</si>
  <si>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</si>
  <si>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</si>
  <si>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</si>
  <si>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</si>
  <si>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</si>
  <si>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</si>
  <si>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</si>
  <si>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</si>
  <si>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</si>
  <si>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</si>
  <si>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</si>
  <si>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</si>
  <si>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</si>
  <si>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</si>
  <si>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</si>
  <si>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</si>
  <si>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</si>
  <si>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</si>
  <si>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</si>
  <si>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</si>
  <si>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</si>
  <si>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</si>
  <si>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</si>
  <si>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</si>
  <si>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</si>
  <si>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</si>
  <si>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</si>
  <si>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</si>
  <si>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</si>
  <si>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</si>
  <si>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</si>
  <si>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</si>
  <si>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</si>
  <si>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</si>
  <si>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</si>
  <si>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</si>
  <si>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</si>
  <si>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</si>
  <si>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</si>
  <si>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</si>
  <si>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</si>
  <si>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</si>
  <si>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</si>
  <si>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</si>
  <si>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</si>
  <si>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</si>
  <si>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</si>
  <si>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</si>
  <si>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</si>
  <si>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</si>
  <si>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</si>
  <si>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</si>
  <si>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</si>
  <si>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</si>
  <si>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</si>
  <si>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</si>
  <si>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</si>
  <si>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</si>
  <si>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</si>
  <si>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</si>
  <si>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</si>
  <si>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</si>
  <si>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</si>
  <si>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</si>
  <si>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</si>
  <si>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</si>
  <si>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</si>
  <si>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</si>
  <si>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</si>
  <si>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</si>
  <si>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</si>
  <si>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</si>
  <si>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</si>
  <si>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</si>
  <si>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</si>
  <si>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</si>
  <si>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</si>
  <si>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</si>
  <si>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</si>
  <si>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</si>
  <si>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</si>
  <si>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</si>
  <si>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</si>
  <si>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</si>
  <si>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</si>
  <si>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</si>
  <si>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</si>
  <si>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</si>
  <si>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</si>
  <si>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</si>
  <si>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</si>
  <si>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</si>
  <si>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</si>
  <si>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</si>
  <si>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</si>
  <si>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</si>
  <si>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</si>
  <si>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</si>
  <si>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</si>
  <si>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</si>
  <si>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</si>
  <si>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</si>
  <si>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</si>
  <si>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</si>
  <si>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</si>
  <si>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</si>
  <si>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</si>
  <si>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</si>
  <si>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</si>
  <si>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</si>
  <si>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</si>
  <si>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</si>
  <si>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</si>
  <si>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</si>
  <si>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</si>
  <si>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</si>
  <si>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</si>
  <si>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</si>
  <si>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</si>
  <si>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</si>
  <si>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</si>
  <si>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</si>
  <si>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</si>
  <si>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</si>
  <si>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</si>
  <si>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</si>
  <si>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</si>
  <si>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</si>
  <si>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</si>
  <si>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</si>
  <si>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</si>
  <si>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</si>
  <si>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</si>
  <si>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</si>
  <si>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</si>
  <si>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</si>
  <si>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</si>
  <si>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</si>
  <si>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</si>
  <si>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</si>
  <si>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</si>
  <si>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</si>
  <si>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</si>
  <si>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</si>
  <si>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</si>
  <si>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</si>
  <si>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</si>
  <si>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</si>
  <si>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</si>
  <si>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</si>
  <si>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</si>
  <si>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</si>
  <si>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</si>
  <si>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</si>
  <si>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</si>
  <si>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</si>
  <si>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</si>
  <si>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</si>
  <si>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</si>
  <si>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</si>
  <si>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</si>
  <si>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</si>
  <si>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</si>
  <si>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</si>
  <si>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</si>
  <si>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</si>
  <si>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</si>
  <si>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</si>
  <si>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</si>
  <si>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</si>
  <si>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</si>
  <si>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</si>
  <si>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</si>
  <si>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</si>
  <si>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</si>
  <si>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</si>
  <si>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</si>
  <si>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</si>
  <si>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</si>
  <si>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</si>
  <si>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</si>
  <si>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</si>
  <si>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</si>
  <si>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</si>
  <si>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</si>
  <si>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</si>
  <si>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</si>
  <si>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</si>
  <si>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</si>
  <si>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</si>
  <si>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</si>
  <si>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</si>
  <si>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</si>
  <si>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</si>
  <si>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</si>
  <si>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</si>
  <si>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</si>
  <si>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</si>
  <si>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</si>
  <si>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</si>
  <si>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</si>
  <si>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</si>
  <si>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</si>
  <si>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</si>
  <si>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</si>
  <si>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</si>
  <si>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</si>
  <si>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</si>
  <si>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</si>
  <si>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</si>
  <si>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</si>
  <si>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</si>
  <si>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</si>
  <si>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</si>
  <si>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</si>
  <si>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</si>
  <si>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</si>
  <si>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</si>
  <si>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</si>
  <si>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</si>
  <si>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</si>
  <si>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</si>
  <si>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</si>
  <si>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</si>
  <si>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</si>
  <si>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</si>
  <si>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</si>
  <si>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</si>
  <si>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</si>
  <si>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</si>
  <si>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</si>
  <si>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</si>
  <si>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</si>
  <si>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</si>
  <si>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</si>
  <si>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</si>
  <si>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</si>
  <si>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</si>
  <si>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</si>
  <si>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</si>
  <si>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</si>
  <si>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</si>
  <si>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</si>
  <si>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</si>
  <si>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</si>
  <si>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</si>
  <si>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</si>
  <si>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</si>
  <si>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</si>
  <si>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</si>
  <si>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</si>
  <si>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</si>
  <si>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</si>
  <si>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</si>
  <si>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</si>
  <si>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</si>
  <si>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</si>
  <si>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</si>
  <si>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</si>
  <si>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</si>
  <si>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</si>
  <si>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</si>
  <si>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</si>
  <si>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</si>
  <si>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</si>
  <si>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</si>
  <si>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</si>
  <si>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</si>
  <si>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</si>
  <si>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</si>
  <si>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</si>
  <si>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</si>
  <si>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</si>
  <si>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</si>
  <si>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</si>
  <si>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</si>
  <si>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</si>
  <si>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</si>
  <si>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</si>
  <si>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</si>
  <si>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</si>
  <si>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</si>
  <si>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</si>
  <si>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</si>
  <si>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</si>
  <si>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</si>
  <si>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</si>
  <si>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</si>
  <si>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</si>
  <si>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</si>
  <si>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</si>
  <si>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</si>
  <si>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</si>
  <si>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</si>
  <si>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</si>
  <si>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</si>
  <si>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</si>
  <si>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</si>
  <si>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</si>
  <si>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</si>
  <si>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</si>
  <si>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</si>
  <si>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</si>
  <si>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</si>
  <si>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</si>
  <si>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</si>
  <si>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</si>
  <si>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</si>
  <si>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</si>
  <si>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</si>
  <si>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</si>
  <si>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</si>
  <si>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</si>
  <si>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</si>
  <si>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</si>
  <si>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</si>
  <si>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</si>
  <si>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</si>
  <si>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</si>
  <si>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</si>
  <si>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</si>
  <si>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</si>
  <si>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</si>
  <si>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</si>
  <si>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</si>
  <si>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</si>
  <si>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</si>
  <si>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</si>
  <si>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</si>
  <si>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</si>
  <si>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</si>
  <si>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</si>
  <si>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</si>
  <si>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</si>
  <si>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</si>
  <si>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</si>
  <si>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</si>
  <si>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</si>
  <si>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</si>
  <si>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</si>
  <si>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</si>
  <si>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</si>
  <si>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</si>
  <si>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</si>
  <si>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</si>
  <si>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</si>
  <si>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</si>
  <si>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</si>
  <si>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</si>
  <si>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</si>
  <si>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</si>
  <si>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</si>
  <si>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</si>
  <si>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</si>
  <si>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</si>
  <si>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</si>
  <si>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</si>
  <si>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</si>
  <si>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</si>
  <si>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</si>
  <si>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</si>
  <si>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</si>
  <si>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</si>
  <si>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</si>
  <si>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</si>
  <si>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</si>
  <si>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</si>
  <si>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</si>
  <si>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</si>
  <si>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</si>
  <si>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</si>
  <si>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</si>
  <si>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</si>
  <si>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</si>
  <si>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</si>
  <si>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</si>
  <si>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</si>
  <si>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</si>
  <si>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</si>
  <si>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</si>
  <si>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</si>
  <si>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</si>
  <si>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</si>
  <si>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</si>
  <si>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</si>
  <si>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</si>
  <si>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</si>
  <si>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</si>
  <si>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</si>
  <si>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</si>
  <si>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</si>
  <si>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</si>
  <si>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</si>
  <si>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</si>
  <si>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</si>
  <si>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</si>
  <si>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</si>
  <si>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</si>
  <si>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</si>
  <si>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</si>
  <si>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</si>
  <si>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</si>
  <si>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</si>
  <si>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</si>
  <si>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</si>
  <si>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</si>
  <si>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</si>
  <si>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</si>
  <si>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</si>
  <si>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</si>
  <si>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</si>
  <si>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</si>
  <si>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</si>
  <si>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</si>
  <si>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</si>
  <si>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</si>
  <si>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</si>
  <si>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</si>
  <si>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</si>
  <si>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</si>
  <si>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</si>
  <si>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</si>
  <si>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</si>
  <si>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</si>
  <si>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</si>
  <si>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</si>
  <si>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</si>
  <si>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</si>
  <si>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</si>
  <si>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</si>
  <si>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</si>
  <si>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</si>
  <si>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</si>
  <si>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</si>
  <si>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</si>
  <si>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</si>
  <si>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</si>
  <si>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</si>
  <si>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</si>
  <si>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</si>
  <si>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</si>
  <si>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</si>
  <si>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</si>
  <si>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</si>
  <si>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</si>
  <si>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</si>
  <si>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</si>
  <si>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</si>
  <si>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</si>
  <si>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</si>
  <si>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</si>
  <si>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</si>
  <si>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</si>
  <si>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</si>
  <si>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</si>
  <si>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</si>
  <si>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</si>
  <si>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</si>
  <si>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</si>
  <si>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</si>
  <si>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</si>
  <si>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</si>
  <si>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</si>
  <si>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</si>
  <si>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</si>
  <si>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</si>
  <si>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</si>
  <si>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</si>
  <si>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</si>
  <si>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</si>
  <si>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</si>
  <si>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</si>
  <si>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</si>
  <si>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</si>
  <si>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</si>
  <si>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</si>
  <si>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</si>
  <si>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</si>
  <si>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</si>
  <si>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</si>
  <si>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</si>
  <si>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</si>
  <si>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</si>
  <si>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</si>
  <si>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</si>
  <si>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</si>
  <si>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</si>
  <si>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</si>
  <si>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</si>
  <si>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</si>
  <si>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</si>
  <si>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</si>
  <si>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</si>
  <si>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</si>
  <si>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</si>
  <si>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</si>
  <si>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</si>
  <si>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</si>
  <si>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</si>
  <si>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</si>
  <si>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</si>
  <si>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</si>
  <si>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</si>
  <si>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</si>
  <si>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</si>
  <si>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</si>
  <si>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</si>
  <si>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</si>
  <si>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</si>
  <si>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</si>
  <si>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</si>
  <si>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</si>
  <si>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</si>
  <si>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</si>
  <si>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</si>
  <si>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</si>
  <si>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</si>
  <si>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</si>
  <si>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</si>
  <si>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</si>
  <si>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</si>
  <si>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</si>
  <si>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</si>
  <si>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</si>
  <si>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</si>
  <si>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</si>
  <si>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</si>
  <si>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</si>
  <si>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</si>
  <si>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</si>
  <si>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</si>
  <si>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</si>
  <si>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</si>
  <si>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</si>
  <si>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</si>
  <si>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</si>
  <si>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</si>
  <si>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</si>
  <si>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</si>
  <si>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</si>
  <si>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</si>
  <si>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</si>
  <si>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</si>
  <si>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</si>
  <si>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</si>
  <si>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</si>
  <si>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</si>
  <si>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</si>
  <si>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</si>
  <si>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</si>
  <si>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</si>
  <si>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</si>
  <si>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</si>
  <si>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</si>
  <si>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</si>
  <si>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</si>
  <si>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</si>
  <si>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</si>
  <si>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</si>
  <si>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</si>
  <si>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</si>
  <si>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</si>
  <si>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</si>
  <si>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</si>
  <si>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</si>
  <si>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</si>
  <si>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</si>
  <si>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</si>
  <si>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</si>
  <si>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</si>
  <si>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</si>
  <si>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</si>
  <si>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</si>
  <si>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</si>
  <si>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</si>
  <si>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</si>
  <si>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</si>
  <si>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</si>
  <si>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</si>
  <si>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</si>
  <si>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</si>
  <si>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</si>
  <si>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</si>
  <si>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</si>
  <si>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</si>
  <si>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</si>
  <si>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</si>
  <si>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</si>
  <si>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</si>
  <si>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</si>
  <si>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</si>
  <si>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</si>
  <si>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</si>
  <si>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</si>
  <si>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</si>
  <si>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</si>
  <si>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</si>
  <si>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</si>
  <si>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</si>
  <si>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</si>
  <si>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</si>
  <si>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</si>
  <si>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</si>
  <si>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</si>
  <si>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</si>
  <si>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</si>
  <si>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</si>
  <si>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</si>
  <si>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</si>
  <si>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</si>
  <si>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</si>
  <si>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</si>
  <si>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</si>
  <si>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</si>
  <si>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</si>
  <si>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</si>
  <si>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</si>
  <si>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</si>
  <si>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</si>
  <si>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</si>
  <si>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</si>
  <si>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</si>
  <si>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</si>
  <si>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</si>
  <si>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</si>
  <si>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</si>
  <si>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</si>
  <si>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</si>
  <si>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</si>
  <si>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</si>
  <si>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</si>
  <si>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</si>
  <si>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</si>
  <si>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</si>
  <si>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</si>
  <si>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</si>
  <si>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</si>
  <si>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</si>
  <si>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</si>
  <si>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</si>
  <si>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</si>
  <si>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</si>
  <si>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</si>
  <si>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</si>
  <si>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</si>
  <si>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</si>
  <si>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</si>
  <si>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</si>
  <si>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</si>
  <si>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</si>
  <si>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</si>
  <si>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</si>
  <si>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</si>
  <si>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</si>
  <si>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</si>
  <si>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</si>
  <si>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</si>
  <si>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</si>
  <si>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</si>
  <si>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</si>
  <si>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</si>
  <si>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</si>
  <si>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</si>
  <si>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</si>
  <si>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</si>
  <si>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</si>
  <si>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</si>
  <si>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</si>
  <si>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</si>
  <si>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</si>
  <si>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</si>
  <si>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</si>
  <si>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</si>
  <si>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</si>
  <si>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</si>
  <si>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</si>
  <si>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</si>
  <si>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</si>
  <si>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</si>
  <si>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</si>
  <si>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</si>
  <si>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</si>
  <si>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</si>
  <si>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</si>
  <si>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</si>
  <si>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</si>
  <si>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</si>
  <si>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</si>
  <si>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</si>
  <si>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</si>
  <si>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</si>
  <si>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</si>
  <si>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</si>
  <si>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</si>
  <si>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</si>
  <si>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</si>
  <si>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</si>
  <si>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</si>
  <si>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</si>
  <si>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</si>
  <si>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</si>
  <si>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</si>
  <si>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</si>
  <si>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</si>
  <si>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</si>
  <si>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</si>
  <si>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</si>
  <si>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</si>
  <si>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</si>
  <si>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</si>
  <si>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</si>
  <si>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</si>
  <si>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</si>
  <si>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</si>
  <si>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</si>
  <si>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</si>
  <si>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</si>
  <si>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</si>
  <si>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</si>
  <si>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</si>
  <si>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</si>
  <si>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</si>
  <si>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</si>
  <si>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</si>
  <si>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</si>
  <si>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</si>
  <si>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</si>
  <si>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</si>
  <si>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</si>
  <si>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</si>
  <si>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</si>
  <si>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</si>
  <si>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</si>
  <si>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</si>
  <si>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</si>
  <si>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</si>
  <si>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</si>
  <si>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</si>
  <si>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</si>
  <si>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</si>
  <si>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</si>
  <si>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</si>
  <si>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</si>
  <si>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</si>
  <si>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</si>
  <si>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</si>
  <si>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</si>
  <si>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</si>
  <si>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</si>
  <si>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</si>
  <si>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</si>
  <si>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</si>
  <si>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</si>
  <si>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</si>
  <si>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</si>
  <si>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</si>
  <si>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</si>
  <si>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</si>
  <si>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</si>
  <si>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</si>
  <si>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</si>
  <si>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</si>
  <si>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</si>
  <si>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</si>
  <si>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</si>
  <si>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</si>
  <si>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</si>
  <si>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</si>
  <si>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</si>
  <si>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</si>
  <si>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</si>
  <si>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</si>
  <si>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</si>
  <si>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</si>
  <si>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</si>
  <si>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</si>
  <si>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</si>
  <si>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</si>
  <si>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</si>
  <si>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</si>
  <si>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</si>
  <si>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</si>
  <si>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</si>
  <si>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</si>
  <si>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</si>
  <si>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</si>
  <si>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</si>
  <si>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</si>
  <si>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</si>
  <si>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</si>
  <si>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</si>
  <si>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</si>
  <si>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</si>
  <si>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</si>
  <si>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</si>
  <si>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</si>
  <si>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</si>
  <si>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</si>
  <si>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</si>
  <si>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</si>
  <si>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</si>
  <si>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</si>
  <si>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</si>
  <si>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</si>
  <si>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</si>
  <si>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</si>
  <si>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</si>
  <si>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</si>
  <si>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</si>
  <si>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</si>
  <si>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</si>
  <si>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</si>
  <si>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</si>
  <si>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</si>
  <si>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</si>
  <si>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</si>
  <si>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</si>
  <si>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</si>
  <si>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</si>
  <si>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</si>
  <si>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</si>
  <si>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</si>
  <si>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</si>
  <si>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</si>
  <si>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</si>
  <si>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</si>
  <si>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</si>
  <si>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</si>
  <si>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</si>
  <si>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</si>
  <si>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</si>
  <si>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</si>
  <si>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</si>
  <si>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</si>
  <si>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</si>
  <si>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</si>
  <si>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</si>
  <si>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</si>
  <si>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</si>
  <si>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</si>
  <si>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</si>
  <si>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</si>
  <si>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</si>
  <si>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</si>
  <si>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</si>
  <si>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</si>
  <si>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</si>
  <si>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</si>
  <si>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</si>
  <si>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</si>
  <si>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</si>
  <si>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</si>
  <si>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</si>
  <si>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</si>
  <si>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</si>
  <si>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</si>
  <si>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</si>
  <si>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</si>
  <si>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</si>
  <si>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</si>
  <si>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</si>
  <si>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</si>
  <si>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</si>
  <si>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</si>
  <si>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</si>
  <si>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</si>
  <si>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</si>
  <si>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</si>
  <si>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</si>
  <si>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</si>
  <si>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</si>
  <si>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</si>
  <si>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</si>
  <si>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</si>
  <si>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</si>
  <si>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</si>
  <si>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</si>
  <si>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</si>
  <si>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</si>
  <si>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</si>
  <si>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</si>
  <si>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</si>
  <si>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</si>
  <si>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</si>
  <si>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</si>
  <si>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</si>
  <si>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</si>
  <si>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</si>
  <si>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</si>
  <si>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</si>
  <si>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</si>
  <si>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</si>
  <si>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</si>
  <si>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</si>
  <si>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</si>
  <si>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</si>
  <si>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</si>
  <si>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</si>
  <si>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</si>
  <si>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</si>
  <si>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</si>
  <si>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</si>
  <si>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</si>
  <si>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</si>
  <si>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</si>
  <si>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</si>
  <si>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</si>
  <si>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</si>
  <si>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</si>
  <si>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</si>
  <si>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</si>
  <si>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</si>
  <si>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</si>
  <si>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</si>
  <si>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</si>
  <si>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</si>
  <si>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</si>
  <si>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</si>
  <si>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</si>
  <si>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</si>
  <si>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</si>
  <si>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</si>
  <si>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</si>
  <si>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</si>
  <si>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</si>
  <si>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</si>
  <si>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</si>
  <si>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</si>
  <si>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</si>
  <si>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</si>
  <si>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</si>
  <si>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</si>
  <si>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</si>
  <si>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</si>
  <si>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</si>
  <si>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</si>
  <si>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</si>
  <si>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</si>
  <si>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</si>
  <si>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</si>
  <si>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</si>
  <si>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</si>
  <si>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</si>
  <si>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</si>
  <si>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</si>
  <si>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</si>
  <si>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</si>
  <si>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</si>
  <si>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</si>
  <si>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</si>
  <si>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</si>
  <si>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</si>
  <si>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</si>
  <si>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</si>
  <si>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</si>
  <si>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</si>
  <si>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</si>
  <si>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</si>
  <si>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</si>
  <si>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</si>
  <si>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</si>
  <si>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</si>
  <si>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</si>
  <si>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</si>
  <si>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</si>
  <si>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</si>
  <si>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</si>
  <si>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</si>
  <si>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</si>
  <si>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</si>
  <si>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</si>
  <si>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</si>
  <si>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</si>
  <si>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</si>
  <si>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</si>
  <si>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</si>
  <si>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</si>
  <si>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</si>
  <si>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</si>
  <si>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</si>
  <si>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</si>
  <si>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</si>
  <si>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</si>
  <si>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</si>
  <si>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</si>
  <si>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</si>
  <si>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</si>
  <si>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</si>
  <si>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</si>
  <si>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</si>
  <si>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</si>
  <si>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</si>
  <si>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</si>
  <si>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</si>
  <si>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</si>
  <si>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</si>
  <si>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</si>
  <si>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</si>
  <si>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</si>
  <si>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</si>
  <si>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</si>
  <si>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</si>
  <si>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</si>
  <si>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</si>
  <si>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</si>
  <si>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</si>
  <si>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</si>
  <si>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</si>
  <si>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</si>
  <si>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</si>
  <si>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</si>
  <si>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</si>
  <si>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</si>
  <si>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</si>
  <si>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</si>
  <si>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</si>
  <si>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</si>
  <si>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</si>
  <si>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</si>
  <si>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</si>
  <si>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</si>
  <si>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</si>
  <si>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</si>
  <si>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</si>
  <si>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</si>
  <si>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</si>
  <si>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</si>
  <si>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</si>
  <si>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</si>
  <si>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</si>
  <si>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</si>
  <si>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</si>
  <si>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</si>
  <si>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</si>
  <si>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</si>
  <si>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</si>
  <si>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</si>
  <si>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</si>
  <si>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</si>
  <si>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</si>
  <si>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</si>
  <si>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</si>
  <si>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</si>
  <si>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</si>
  <si>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</si>
  <si>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</si>
  <si>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</si>
  <si>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</si>
  <si>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</si>
  <si>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</si>
  <si>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</si>
  <si>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</si>
  <si>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</si>
  <si>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</si>
  <si>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</si>
  <si>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</si>
  <si>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</si>
  <si>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</si>
  <si>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</si>
  <si>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</si>
  <si>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</si>
  <si>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</si>
  <si>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</si>
  <si>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</si>
  <si>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</si>
  <si>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</si>
  <si>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</si>
  <si>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</si>
  <si>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</si>
  <si>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</si>
  <si>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</si>
  <si>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</si>
  <si>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</si>
  <si>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</si>
  <si>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</si>
  <si>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</si>
  <si>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</si>
  <si>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</si>
  <si>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</si>
  <si>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</si>
  <si>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</si>
  <si>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</si>
  <si>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</si>
  <si>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</si>
  <si>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</si>
  <si>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</si>
  <si>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</si>
  <si>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</si>
  <si>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</si>
  <si>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</si>
  <si>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</si>
  <si>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</si>
  <si>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</si>
  <si>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</si>
  <si>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</si>
  <si>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</si>
  <si>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</si>
  <si>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</si>
  <si>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</si>
  <si>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</si>
  <si>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</si>
  <si>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</si>
  <si>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</si>
  <si>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</si>
  <si>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</si>
  <si>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</si>
  <si>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</si>
  <si>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</si>
  <si>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</si>
  <si>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</si>
  <si>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</si>
  <si>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</si>
  <si>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</si>
  <si>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</si>
  <si>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</si>
  <si>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</si>
  <si>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</si>
  <si>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</si>
  <si>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</si>
  <si>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</si>
  <si>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</si>
  <si>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</si>
  <si>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</si>
  <si>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</si>
  <si>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</si>
  <si>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</si>
  <si>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</si>
  <si>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</si>
  <si>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</si>
  <si>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</si>
  <si>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</si>
  <si>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</si>
  <si>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</si>
  <si>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</si>
  <si>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</si>
  <si>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</si>
  <si>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</si>
  <si>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</si>
  <si>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</si>
  <si>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</si>
  <si>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</si>
  <si>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</si>
  <si>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</si>
  <si>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</si>
  <si>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</si>
  <si>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</si>
  <si>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</si>
  <si>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</si>
  <si>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</si>
  <si>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</si>
  <si>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</si>
  <si>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</si>
  <si>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</si>
  <si>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</si>
  <si>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</si>
  <si>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</si>
  <si>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</si>
  <si>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</si>
  <si>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</si>
  <si>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</si>
  <si>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</si>
  <si>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</si>
  <si>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</si>
  <si>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</si>
  <si>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</si>
  <si>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</si>
  <si>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</si>
  <si>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</si>
  <si>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</si>
  <si>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</si>
  <si>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</si>
  <si>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</si>
  <si>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</si>
  <si>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</si>
  <si>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</si>
  <si>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</si>
  <si>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</si>
  <si>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</si>
  <si>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</si>
  <si>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</si>
  <si>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</si>
  <si>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</si>
  <si>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</si>
  <si>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</si>
  <si>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</si>
  <si>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</si>
  <si>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</si>
  <si>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</si>
  <si>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</si>
  <si>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</si>
  <si>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</si>
  <si>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</si>
  <si>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</si>
  <si>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</si>
  <si>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</si>
  <si>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</si>
  <si>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</si>
  <si>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</si>
  <si>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</si>
  <si>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</si>
  <si>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</si>
  <si>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</si>
  <si>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</si>
  <si>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</si>
  <si>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</si>
  <si>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</si>
  <si>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</si>
  <si>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</si>
  <si>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</si>
  <si>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</si>
  <si>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</si>
  <si>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</si>
  <si>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</si>
  <si>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</si>
  <si>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</si>
  <si>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</si>
  <si>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</si>
  <si>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</si>
  <si>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</si>
  <si>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</si>
  <si>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</si>
  <si>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</si>
  <si>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</si>
  <si>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</si>
  <si>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</si>
  <si>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</si>
  <si>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</si>
  <si>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</si>
  <si>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</si>
  <si>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</si>
  <si>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</si>
  <si>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</si>
  <si>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</si>
  <si>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</si>
  <si>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</si>
  <si>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</si>
  <si>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</si>
  <si>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</si>
  <si>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</si>
  <si>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</si>
  <si>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</si>
  <si>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</si>
  <si>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</si>
  <si>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</si>
  <si>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</si>
  <si>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</si>
  <si>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</si>
  <si>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</si>
  <si>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</si>
  <si>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</si>
  <si>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</si>
  <si>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</si>
  <si>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</si>
  <si>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</si>
  <si>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</si>
  <si>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</si>
  <si>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</si>
  <si>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</si>
  <si>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</si>
  <si>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</si>
  <si>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</si>
  <si>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</si>
  <si>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</si>
  <si>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</si>
  <si>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</si>
  <si>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</si>
  <si>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</si>
  <si>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</si>
  <si>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</si>
  <si>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</si>
  <si>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</si>
  <si>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</si>
  <si>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</si>
  <si>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</si>
  <si>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</si>
  <si>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</si>
  <si>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</si>
  <si>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</si>
  <si>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</si>
  <si>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</si>
  <si>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</si>
  <si>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</si>
  <si>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</si>
  <si>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</si>
  <si>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</si>
  <si>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</si>
  <si>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</si>
  <si>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</si>
  <si>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</si>
  <si>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</si>
  <si>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</si>
  <si>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</si>
  <si>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</si>
  <si>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</si>
  <si>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</si>
  <si>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</si>
  <si>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</si>
  <si>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</si>
  <si>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</si>
  <si>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</si>
  <si>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</si>
  <si>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</si>
  <si>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</si>
  <si>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</si>
  <si>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</si>
  <si>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</si>
  <si>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</si>
  <si>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</si>
  <si>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</si>
  <si>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</si>
  <si>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</si>
  <si>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</si>
  <si>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</si>
  <si>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</si>
  <si>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</si>
  <si>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</si>
  <si>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</si>
  <si>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</si>
  <si>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</si>
  <si>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</si>
  <si>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</si>
  <si>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</si>
  <si>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</si>
  <si>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</si>
  <si>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</si>
  <si>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</si>
  <si>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</si>
  <si>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</si>
  <si>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</si>
  <si>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</si>
  <si>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</si>
  <si>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</si>
  <si>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</si>
  <si>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</si>
  <si>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</si>
  <si>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</si>
  <si>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</si>
  <si>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</si>
  <si>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</si>
  <si>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</si>
  <si>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</si>
  <si>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</si>
  <si>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</si>
  <si>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</si>
  <si>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</si>
  <si>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</si>
  <si>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</si>
  <si>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</si>
  <si>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</si>
  <si>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</si>
  <si>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</si>
  <si>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</si>
  <si>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</si>
  <si>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</si>
  <si>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</si>
  <si>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</si>
  <si>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</si>
  <si>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</si>
  <si>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</si>
  <si>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</si>
  <si>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</si>
  <si>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</si>
  <si>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</si>
  <si>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</si>
  <si>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</si>
  <si>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</si>
  <si>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</si>
  <si>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</si>
  <si>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</si>
  <si>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</si>
  <si>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</si>
  <si>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</si>
  <si>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</si>
  <si>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</si>
  <si>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</si>
  <si>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</si>
  <si>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</si>
  <si>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</si>
  <si>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</si>
  <si>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</si>
  <si>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</si>
  <si>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</si>
  <si>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</si>
  <si>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</si>
  <si>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</si>
  <si>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</si>
  <si>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</si>
  <si>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</si>
  <si>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</si>
  <si>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</si>
  <si>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</si>
  <si>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</si>
  <si>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</si>
  <si>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</si>
  <si>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</si>
  <si>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</si>
  <si>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</si>
  <si>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</si>
  <si>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</si>
  <si>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</si>
  <si>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</si>
  <si>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</si>
  <si>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</si>
  <si>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</si>
  <si>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</si>
  <si>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</si>
  <si>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</si>
  <si>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</si>
  <si>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</si>
  <si>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</si>
  <si>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</si>
  <si>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</si>
  <si>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</si>
  <si>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</si>
  <si>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</si>
  <si>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</si>
  <si>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</si>
  <si>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</si>
  <si>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</si>
  <si>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</si>
  <si>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</si>
  <si>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</si>
  <si>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</si>
  <si>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</si>
  <si>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</si>
  <si>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</si>
  <si>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</si>
  <si>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</si>
  <si>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</si>
  <si>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</si>
  <si>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</si>
  <si>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</si>
  <si>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</si>
  <si>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</si>
  <si>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</si>
  <si>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</si>
  <si>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</si>
  <si>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</si>
  <si>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</si>
  <si>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</si>
  <si>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</si>
  <si>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</si>
  <si>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</si>
  <si>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</si>
  <si>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</si>
  <si>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</si>
  <si>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</si>
  <si>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</si>
  <si>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</si>
  <si>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</si>
  <si>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</si>
  <si>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</si>
  <si>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</si>
  <si>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</si>
  <si>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</si>
  <si>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</si>
  <si>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</si>
  <si>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</si>
  <si>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</si>
  <si>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</si>
  <si>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</si>
  <si>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</si>
  <si>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</si>
  <si>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</si>
  <si>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</si>
  <si>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</si>
  <si>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</si>
  <si>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</si>
  <si>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</si>
  <si>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</si>
  <si>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</si>
  <si>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</si>
  <si>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</si>
  <si>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</si>
  <si>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</si>
  <si>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</si>
  <si>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</si>
  <si>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</si>
  <si>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</si>
  <si>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</si>
  <si>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</si>
  <si>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</si>
  <si>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</si>
  <si>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</si>
  <si>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</si>
  <si>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</si>
  <si>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</si>
  <si>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</si>
  <si>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</si>
  <si>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</si>
  <si>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</si>
  <si>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</si>
  <si>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</si>
  <si>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</si>
  <si>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</si>
  <si>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</si>
  <si>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</si>
  <si>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</si>
  <si>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</si>
  <si>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</si>
  <si>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</si>
  <si>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</si>
  <si>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</si>
  <si>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</si>
  <si>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</si>
  <si>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</si>
  <si>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</si>
  <si>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</si>
  <si>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</si>
  <si>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</si>
  <si>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</si>
  <si>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</si>
  <si>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</si>
  <si>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</si>
  <si>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</si>
  <si>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</si>
  <si>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</si>
  <si>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</si>
  <si>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</si>
  <si>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</si>
  <si>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</si>
  <si>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</si>
  <si>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</si>
  <si>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</si>
  <si>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</si>
  <si>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</si>
  <si>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</si>
  <si>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</si>
  <si>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</si>
  <si>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</si>
  <si>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</si>
  <si>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</si>
  <si>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</si>
  <si>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</si>
  <si>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</si>
  <si>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</si>
  <si>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</si>
  <si>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</si>
  <si>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</si>
  <si>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</si>
  <si>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</si>
  <si>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</si>
  <si>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</si>
  <si>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</si>
  <si>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</si>
  <si>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</si>
  <si>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</si>
  <si>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</si>
  <si>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</si>
  <si>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</si>
  <si>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</si>
  <si>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</si>
  <si>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</si>
  <si>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</si>
  <si>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</si>
  <si>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</si>
  <si>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</si>
  <si>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</si>
  <si>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</si>
  <si>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</si>
  <si>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</si>
  <si>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</si>
  <si>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</si>
  <si>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</si>
  <si>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</si>
  <si>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</si>
  <si>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</si>
  <si>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</si>
  <si>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</si>
  <si>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</si>
  <si>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</si>
  <si>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</si>
  <si>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</si>
  <si>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</si>
  <si>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</si>
  <si>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</si>
  <si>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</si>
  <si>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</si>
  <si>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</si>
  <si>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</si>
  <si>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</si>
  <si>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</si>
  <si>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</si>
  <si>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</si>
  <si>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</si>
  <si>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</si>
  <si>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</si>
  <si>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</si>
  <si>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</si>
  <si>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</si>
  <si>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</si>
  <si>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</si>
  <si>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</si>
  <si>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</si>
  <si>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</si>
  <si>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</si>
  <si>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</si>
  <si>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</si>
  <si>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</si>
  <si>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</si>
  <si>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</si>
  <si>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</si>
  <si>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</si>
  <si>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</si>
  <si>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</si>
  <si>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</si>
  <si>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</si>
  <si>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</si>
  <si>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</si>
  <si>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</si>
  <si>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</si>
  <si>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</si>
  <si>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</si>
  <si>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</si>
  <si>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</si>
  <si>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</si>
  <si>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</si>
  <si>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</si>
  <si>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</si>
  <si>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</si>
  <si>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</si>
  <si>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</si>
  <si>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</si>
  <si>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</si>
  <si>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</si>
  <si>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</si>
  <si>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</si>
  <si>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</si>
  <si>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</si>
  <si>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</si>
  <si>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</si>
  <si>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</si>
  <si>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</si>
  <si>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</si>
  <si>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</si>
  <si>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</si>
  <si>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</si>
  <si>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</si>
  <si>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</si>
  <si>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</si>
  <si>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</si>
  <si>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</si>
  <si>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</si>
  <si>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</si>
  <si>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</si>
  <si>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</si>
  <si>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</si>
  <si>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</si>
  <si>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</si>
  <si>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</si>
  <si>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</si>
  <si>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</si>
  <si>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</si>
  <si>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</si>
  <si>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</si>
  <si>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</si>
  <si>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</si>
  <si>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</si>
  <si>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</si>
  <si>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</si>
  <si>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</si>
  <si>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</si>
  <si>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</si>
  <si>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</si>
  <si>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</si>
  <si>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</si>
  <si>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</si>
  <si>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</si>
  <si>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</si>
  <si>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</si>
  <si>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</si>
  <si>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</si>
  <si>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</si>
  <si>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</si>
  <si>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</si>
  <si>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</si>
  <si>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</si>
  <si>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</si>
  <si>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</si>
  <si>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</si>
  <si>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</si>
  <si>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</si>
  <si>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</si>
  <si>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</si>
  <si>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</si>
  <si>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</si>
  <si>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</si>
  <si>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</si>
  <si>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</si>
  <si>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</si>
  <si>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</si>
  <si>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</si>
  <si>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</si>
  <si>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</si>
  <si>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</si>
  <si>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</si>
  <si>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</si>
  <si>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</si>
  <si>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</si>
  <si>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</si>
  <si>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</si>
  <si>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</si>
  <si>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</si>
  <si>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</si>
  <si>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</si>
  <si>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</si>
  <si>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</si>
  <si>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</si>
  <si>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</si>
  <si>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</si>
  <si>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</si>
  <si>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</si>
  <si>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</si>
  <si>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</si>
  <si>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</si>
  <si>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</si>
  <si>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</si>
  <si>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</si>
  <si>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</si>
  <si>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</si>
  <si>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</si>
  <si>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</si>
  <si>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</si>
  <si>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</si>
  <si>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</si>
  <si>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</si>
  <si>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</si>
  <si>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</si>
  <si>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</si>
  <si>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</si>
  <si>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</si>
  <si>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</si>
  <si>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</si>
  <si>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</si>
  <si>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</si>
  <si>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</si>
  <si>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</si>
  <si>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</si>
  <si>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</si>
  <si>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</si>
  <si>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</si>
  <si>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</si>
  <si>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</si>
  <si>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</si>
  <si>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</si>
  <si>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</si>
  <si>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</si>
  <si>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</si>
  <si>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</si>
  <si>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</si>
  <si>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</si>
  <si>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</si>
  <si>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</si>
  <si>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</si>
  <si>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</si>
  <si>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</si>
  <si>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</si>
  <si>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</si>
  <si>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</si>
  <si>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</si>
  <si>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</si>
  <si>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</si>
  <si>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</si>
  <si>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</si>
  <si>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</si>
  <si>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</si>
  <si>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</si>
  <si>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</si>
  <si>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</si>
  <si>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</si>
  <si>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</si>
  <si>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</si>
  <si>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</si>
  <si>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</si>
  <si>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</si>
  <si>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</si>
  <si>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</si>
  <si>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</si>
  <si>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</si>
  <si>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</si>
  <si>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</si>
  <si>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</si>
  <si>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</si>
  <si>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</si>
  <si>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</si>
  <si>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</si>
  <si>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</si>
  <si>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</si>
  <si>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</si>
  <si>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</si>
  <si>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</si>
  <si>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</si>
  <si>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</si>
  <si>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</si>
  <si>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</si>
  <si>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</si>
  <si>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</si>
  <si>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</si>
  <si>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</si>
  <si>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</si>
  <si>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</si>
  <si>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</si>
  <si>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</si>
  <si>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</si>
  <si>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</si>
  <si>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</si>
  <si>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</si>
  <si>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</si>
  <si>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</si>
  <si>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</si>
  <si>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</si>
  <si>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</si>
  <si>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</si>
  <si>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</si>
  <si>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</si>
  <si>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</si>
  <si>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</si>
  <si>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</si>
  <si>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</si>
  <si>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</si>
  <si>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</si>
  <si>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</si>
  <si>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</si>
  <si>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</si>
  <si>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</si>
  <si>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</si>
  <si>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</si>
  <si>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</si>
  <si>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</si>
  <si>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</si>
  <si>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</si>
  <si>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</si>
  <si>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</si>
  <si>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</si>
  <si>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</si>
  <si>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</si>
  <si>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</si>
  <si>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</si>
  <si>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</si>
  <si>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</si>
  <si>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</si>
  <si>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</si>
  <si>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</si>
  <si>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</si>
  <si>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</si>
  <si>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</si>
  <si>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</si>
  <si>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</si>
  <si>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</si>
  <si>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</si>
  <si>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</si>
  <si>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</si>
  <si>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</si>
  <si>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</si>
  <si>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</si>
  <si>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</si>
  <si>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</si>
  <si>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</si>
  <si>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</si>
  <si>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</si>
  <si>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</si>
  <si>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</si>
  <si>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</si>
  <si>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</si>
  <si>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</si>
  <si>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</si>
  <si>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</si>
  <si>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</si>
  <si>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</si>
  <si>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</si>
  <si>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</si>
  <si>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</si>
  <si>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</si>
  <si>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</si>
  <si>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</si>
  <si>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</si>
  <si>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</si>
  <si>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</si>
  <si>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</si>
  <si>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</si>
  <si>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</si>
  <si>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</si>
  <si>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</si>
  <si>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</si>
  <si>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</si>
  <si>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</si>
  <si>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</si>
  <si>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</si>
  <si>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</si>
  <si>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</si>
  <si>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</si>
  <si>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</si>
  <si>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</si>
  <si>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</si>
  <si>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</si>
  <si>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</si>
  <si>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</si>
  <si>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</si>
  <si>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</si>
  <si>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</si>
  <si>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</si>
  <si>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</si>
  <si>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</si>
  <si>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</si>
  <si>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</si>
  <si>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</si>
  <si>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</si>
  <si>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</si>
  <si>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</si>
  <si>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</si>
  <si>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</si>
  <si>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</si>
  <si>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</si>
  <si>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</si>
  <si>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</si>
  <si>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</si>
  <si>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</si>
  <si>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</si>
  <si>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</si>
  <si>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</si>
  <si>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</si>
  <si>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</si>
  <si>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</si>
  <si>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</si>
  <si>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</si>
  <si>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</si>
  <si>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</si>
  <si>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</si>
  <si>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</si>
  <si>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</si>
  <si>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</si>
  <si>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</si>
  <si>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</si>
  <si>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</si>
  <si>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</si>
  <si>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</si>
  <si>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</si>
  <si>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</si>
  <si>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</si>
  <si>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</si>
  <si>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</si>
  <si>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</si>
  <si>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</si>
  <si>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</si>
  <si>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</si>
  <si>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</si>
  <si>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</si>
  <si>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</si>
  <si>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</si>
  <si>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</si>
  <si>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</si>
  <si>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</si>
  <si>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</si>
  <si>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</si>
  <si>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</si>
  <si>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</si>
  <si>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</si>
  <si>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</si>
  <si>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</si>
  <si>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</si>
  <si>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</si>
  <si>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</si>
  <si>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</si>
  <si>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</si>
  <si>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</si>
  <si>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</si>
  <si>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</si>
  <si>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</si>
  <si>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</si>
  <si>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</si>
  <si>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</si>
  <si>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</si>
  <si>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</si>
  <si>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</si>
  <si>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</si>
  <si>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</si>
  <si>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</si>
  <si>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</si>
  <si>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</si>
  <si>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</si>
  <si>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</si>
  <si>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</si>
  <si>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</si>
  <si>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</si>
  <si>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</si>
  <si>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</si>
  <si>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</si>
  <si>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</si>
  <si>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</si>
  <si>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</si>
  <si>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</si>
  <si>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</si>
  <si>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</si>
  <si>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</si>
  <si>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</si>
  <si>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</si>
  <si>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</si>
  <si>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</si>
  <si>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</si>
  <si>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</si>
  <si>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</si>
  <si>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</si>
  <si>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</si>
  <si>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</si>
  <si>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</si>
  <si>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</si>
  <si>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</si>
  <si>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</si>
  <si>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</si>
  <si>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</si>
  <si>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</si>
  <si>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</si>
  <si>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</si>
  <si>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</si>
  <si>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</si>
  <si>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</si>
  <si>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</si>
  <si>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</si>
  <si>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</si>
  <si>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</si>
  <si>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</si>
  <si>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</si>
  <si>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</si>
  <si>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</si>
  <si>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</si>
  <si>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</si>
  <si>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</si>
  <si>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</si>
  <si>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</si>
  <si>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</si>
  <si>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</si>
  <si>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</si>
  <si>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</si>
  <si>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</si>
  <si>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</si>
  <si>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</si>
  <si>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</si>
  <si>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</si>
  <si>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</si>
  <si>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</si>
  <si>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</si>
  <si>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</si>
  <si>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</si>
  <si>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</si>
  <si>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</si>
  <si>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</si>
  <si>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</si>
  <si>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</si>
  <si>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</si>
  <si>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</si>
  <si>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</si>
  <si>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</si>
  <si>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</si>
  <si>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</si>
  <si>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</si>
  <si>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</si>
  <si>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</si>
  <si>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</si>
  <si>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</si>
  <si>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</si>
  <si>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</si>
  <si>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</si>
  <si>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</si>
  <si>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</si>
  <si>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</si>
  <si>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</si>
  <si>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</si>
  <si>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</si>
  <si>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</si>
  <si>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</si>
  <si>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</si>
  <si>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</si>
  <si>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</si>
  <si>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</si>
  <si>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</si>
  <si>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</si>
  <si>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</si>
  <si>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</si>
  <si>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</si>
  <si>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</si>
  <si>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</si>
  <si>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</si>
  <si>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</si>
  <si>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</si>
  <si>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</si>
  <si>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</si>
  <si>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</si>
  <si>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</si>
  <si>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</si>
  <si>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</si>
  <si>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</si>
  <si>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</si>
  <si>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</si>
  <si>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</si>
  <si>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</si>
  <si>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</si>
  <si>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</si>
  <si>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</si>
  <si>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</si>
  <si>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</si>
  <si>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</si>
  <si>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</si>
  <si>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</si>
  <si>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</si>
  <si>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</si>
  <si>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</si>
  <si>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</si>
  <si>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</si>
  <si>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</si>
  <si>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</si>
  <si>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</si>
  <si>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</si>
  <si>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</si>
  <si>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</si>
  <si>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</si>
  <si>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</si>
  <si>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</si>
  <si>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</si>
  <si>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</si>
  <si>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</si>
  <si>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</si>
  <si>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</si>
  <si>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</si>
  <si>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</si>
  <si>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</si>
  <si>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</si>
  <si>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</si>
  <si>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</si>
  <si>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</si>
  <si>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</si>
  <si>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</si>
  <si>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</si>
  <si>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</si>
  <si>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</si>
  <si>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</si>
  <si>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</si>
  <si>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</si>
  <si>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</si>
  <si>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</si>
  <si>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</si>
  <si>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</si>
  <si>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</si>
  <si>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</si>
  <si>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</si>
  <si>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</si>
  <si>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</si>
  <si>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</si>
  <si>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</si>
  <si>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</si>
  <si>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</si>
  <si>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</si>
  <si>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</si>
  <si>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</si>
  <si>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</si>
  <si>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</si>
  <si>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</si>
  <si>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</si>
  <si>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</si>
  <si>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</si>
  <si>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</si>
  <si>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</si>
  <si>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</si>
  <si>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</si>
  <si>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</si>
  <si>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</si>
  <si>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</si>
  <si>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</si>
  <si>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</si>
  <si>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</si>
  <si>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</si>
  <si>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</si>
  <si>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</si>
  <si>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</si>
  <si>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</si>
  <si>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</si>
  <si>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</si>
  <si>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</si>
  <si>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</si>
  <si>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</si>
  <si>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</si>
  <si>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</si>
  <si>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</si>
  <si>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</si>
  <si>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</si>
  <si>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</si>
  <si>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</si>
  <si>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</si>
  <si>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</si>
  <si>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</si>
  <si>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</si>
  <si>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</si>
  <si>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</si>
  <si>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</si>
  <si>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</si>
  <si>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</si>
  <si>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</si>
  <si>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</si>
  <si>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</si>
  <si>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</si>
  <si>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</si>
  <si>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</si>
  <si>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</si>
  <si>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</si>
  <si>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</si>
  <si>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</si>
  <si>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</si>
  <si>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</si>
  <si>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</si>
  <si>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</si>
  <si>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</si>
  <si>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</si>
  <si>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</si>
  <si>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</si>
  <si>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</si>
  <si>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</si>
  <si>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</si>
  <si>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</si>
  <si>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</si>
  <si>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</si>
  <si>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</si>
  <si>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</si>
  <si>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</si>
  <si>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</si>
  <si>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</si>
  <si>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</si>
  <si>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</si>
  <si>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</si>
  <si>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</si>
  <si>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</si>
  <si>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</si>
  <si>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</si>
  <si>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</si>
  <si>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</si>
  <si>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</si>
  <si>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</si>
  <si>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</si>
  <si>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</si>
  <si>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</si>
  <si>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</si>
  <si>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</si>
  <si>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</si>
  <si>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</si>
  <si>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</si>
  <si>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</si>
  <si>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</si>
  <si>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</si>
  <si>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</si>
  <si>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</si>
  <si>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</si>
  <si>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</si>
  <si>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</si>
  <si>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</si>
  <si>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</si>
  <si>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</si>
  <si>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</si>
  <si>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</si>
  <si>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</si>
  <si>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</si>
  <si>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</si>
  <si>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</si>
  <si>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</si>
  <si>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</si>
  <si>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</si>
  <si>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</si>
  <si>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</si>
  <si>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</si>
  <si>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</si>
  <si>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</si>
  <si>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</si>
  <si>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</si>
  <si>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</si>
  <si>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</si>
  <si>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</si>
  <si>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</si>
  <si>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</si>
  <si>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</si>
  <si>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</si>
  <si>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</si>
  <si>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</si>
  <si>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</si>
  <si>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</si>
  <si>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</si>
  <si>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</si>
  <si>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</si>
  <si>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</si>
  <si>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</si>
  <si>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</si>
  <si>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</si>
  <si>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</si>
  <si>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</si>
  <si>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</si>
  <si>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</si>
  <si>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</si>
  <si>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</si>
  <si>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</si>
  <si>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</si>
  <si>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</si>
  <si>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</si>
  <si>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</si>
  <si>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</si>
  <si>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</si>
  <si>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</si>
  <si>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</si>
  <si>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</si>
  <si>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</si>
  <si>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</si>
  <si>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</si>
  <si>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</si>
  <si>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</si>
  <si>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</si>
  <si>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</si>
  <si>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</si>
  <si>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</si>
  <si>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</si>
  <si>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</si>
  <si>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</si>
  <si>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</si>
  <si>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</si>
  <si>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</si>
  <si>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</si>
  <si>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</si>
  <si>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</si>
  <si>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</si>
  <si>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</si>
  <si>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</si>
  <si>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</si>
  <si>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</si>
  <si>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</si>
  <si>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</si>
  <si>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</si>
  <si>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</si>
  <si>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</si>
  <si>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</si>
  <si>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</si>
  <si>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</si>
  <si>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</si>
  <si>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</si>
  <si>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</si>
  <si>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</si>
  <si>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</si>
  <si>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</si>
  <si>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</si>
  <si>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</si>
  <si>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</si>
  <si>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</si>
  <si>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</si>
  <si>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</si>
  <si>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</si>
  <si>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</si>
  <si>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</si>
  <si>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</si>
  <si>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</si>
  <si>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</si>
  <si>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</si>
  <si>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</si>
  <si>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</si>
  <si>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</si>
  <si>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</si>
  <si>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</si>
  <si>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</si>
  <si>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</si>
  <si>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</si>
  <si>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</si>
  <si>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</si>
  <si>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</si>
  <si>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</si>
  <si>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</si>
  <si>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</si>
  <si>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</si>
  <si>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</si>
  <si>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</si>
  <si>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</si>
  <si>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</si>
  <si>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</si>
  <si>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</si>
  <si>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</si>
  <si>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</si>
  <si>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</si>
  <si>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</si>
  <si>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</si>
  <si>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</si>
  <si>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</si>
  <si>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</si>
  <si>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</si>
  <si>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</si>
  <si>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</si>
  <si>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</si>
  <si>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</si>
  <si>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</si>
  <si>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</si>
  <si>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</si>
  <si>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</si>
  <si>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</si>
  <si>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</si>
  <si>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</si>
  <si>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</si>
  <si>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</si>
  <si>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</si>
  <si>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</si>
  <si>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</si>
  <si>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</si>
  <si>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</si>
  <si>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</si>
  <si>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</si>
  <si>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</si>
  <si>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</si>
  <si>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</si>
  <si>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</si>
  <si>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</si>
  <si>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</si>
  <si>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</si>
  <si>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</si>
  <si>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</si>
  <si>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</si>
  <si>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</si>
  <si>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</si>
  <si>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</si>
  <si>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</si>
  <si>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</si>
  <si>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</si>
  <si>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</si>
  <si>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</si>
  <si>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</si>
  <si>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</si>
  <si>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</si>
  <si>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</si>
  <si>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</si>
  <si>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</si>
  <si>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</si>
  <si>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</si>
  <si>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</si>
  <si>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</si>
  <si>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</si>
  <si>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</si>
  <si>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</si>
  <si>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</si>
  <si>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</si>
  <si>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</si>
  <si>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</si>
  <si>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</si>
  <si>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</si>
  <si>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</si>
  <si>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</si>
  <si>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</si>
  <si>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</si>
  <si>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</si>
  <si>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</si>
  <si>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</si>
  <si>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</si>
  <si>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</si>
  <si>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</si>
  <si>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</si>
  <si>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</si>
  <si>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</si>
  <si>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</si>
  <si>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</si>
  <si>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</si>
  <si>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</si>
  <si>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</si>
  <si>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</si>
  <si>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</si>
  <si>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</si>
  <si>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</si>
  <si>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</si>
  <si>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</si>
  <si>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</si>
  <si>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</si>
  <si>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</si>
  <si>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</si>
  <si>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</si>
  <si>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</si>
  <si>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</si>
  <si>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</si>
  <si>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</si>
  <si>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</si>
  <si>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</si>
  <si>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</si>
  <si>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</si>
  <si>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</si>
  <si>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</si>
  <si>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</si>
  <si>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</si>
  <si>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</si>
  <si>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</si>
  <si>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</si>
  <si>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</si>
  <si>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</si>
  <si>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</si>
  <si>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</si>
  <si>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</si>
  <si>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</si>
  <si>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</si>
  <si>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</si>
  <si>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</si>
  <si>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</si>
  <si>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</si>
  <si>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</si>
  <si>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</si>
  <si>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</si>
  <si>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</si>
  <si>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</si>
  <si>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</si>
  <si>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</si>
  <si>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</si>
  <si>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</si>
  <si>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</si>
  <si>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</si>
  <si>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</si>
  <si>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</si>
  <si>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</si>
  <si>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</si>
  <si>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</si>
  <si>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</si>
  <si>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</si>
  <si>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</si>
  <si>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</si>
  <si>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</si>
  <si>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</si>
  <si>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</si>
  <si>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</si>
  <si>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</si>
  <si>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</si>
  <si>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</si>
  <si>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</si>
  <si>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</si>
  <si>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</si>
  <si>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</si>
  <si>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</si>
  <si>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</si>
  <si>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</si>
  <si>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</si>
  <si>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</si>
  <si>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</si>
  <si>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</si>
  <si>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</si>
  <si>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</si>
  <si>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</si>
  <si>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</si>
  <si>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</si>
  <si>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</si>
  <si>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</si>
  <si>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</si>
  <si>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</si>
  <si>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</si>
  <si>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</si>
  <si>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</si>
  <si>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</si>
  <si>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</si>
  <si>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</si>
  <si>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</si>
  <si>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</si>
  <si>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</si>
  <si>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</si>
  <si>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</si>
  <si>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</si>
  <si>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</si>
  <si>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</si>
  <si>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</si>
  <si>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</si>
  <si>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</si>
  <si>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</si>
  <si>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</si>
  <si>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</si>
  <si>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</si>
  <si>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</si>
  <si>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</si>
  <si>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</si>
  <si>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</si>
  <si>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</si>
  <si>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</si>
  <si>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</si>
  <si>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</si>
  <si>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</si>
  <si>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</si>
  <si>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</si>
  <si>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</si>
  <si>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</si>
  <si>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</si>
  <si>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</si>
  <si>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</si>
  <si>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</si>
  <si>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</si>
  <si>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</si>
  <si>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</si>
  <si>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</si>
  <si>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</si>
  <si>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</si>
  <si>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</si>
  <si>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</si>
  <si>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</si>
  <si>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</si>
  <si>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</si>
  <si>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</si>
  <si>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</si>
  <si>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</si>
  <si>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</si>
  <si>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</si>
  <si>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</si>
  <si>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</si>
  <si>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</si>
  <si>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</si>
  <si>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</si>
  <si>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</si>
  <si>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</si>
  <si>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</si>
  <si>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</si>
  <si>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</si>
  <si>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</si>
  <si>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</si>
  <si>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</si>
  <si>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</si>
  <si>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</si>
  <si>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</si>
  <si>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</si>
  <si>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</si>
  <si>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</si>
  <si>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</si>
  <si>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</si>
  <si>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</si>
  <si>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</si>
  <si>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</si>
  <si>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</si>
  <si>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</si>
  <si>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</si>
  <si>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</si>
  <si>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</si>
  <si>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</si>
  <si>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</si>
  <si>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</si>
  <si>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</si>
  <si>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</si>
  <si>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</si>
  <si>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</si>
  <si>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</si>
  <si>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</si>
  <si>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</si>
  <si>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</si>
  <si>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</si>
  <si>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</si>
  <si>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</si>
  <si>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</si>
  <si>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</si>
  <si>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</si>
  <si>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</si>
  <si>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</si>
  <si>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</si>
  <si>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</si>
  <si>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</si>
  <si>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</si>
  <si>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</si>
  <si>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</si>
  <si>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</si>
  <si>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</si>
  <si>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</si>
  <si>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</si>
  <si>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</si>
  <si>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</si>
  <si>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</si>
  <si>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</si>
  <si>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</si>
  <si>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</si>
  <si>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</si>
  <si>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</si>
  <si>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</si>
  <si>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</si>
  <si>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</si>
  <si>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</si>
  <si>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</si>
  <si>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</si>
  <si>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</si>
  <si>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</si>
  <si>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</si>
  <si>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</si>
  <si>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</si>
  <si>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</si>
  <si>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</si>
  <si>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</si>
  <si>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</si>
  <si>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</si>
  <si>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</si>
  <si>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</si>
  <si>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</si>
  <si>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</si>
  <si>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</si>
  <si>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</si>
  <si>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</si>
  <si>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</si>
  <si>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</si>
  <si>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</si>
  <si>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</si>
  <si>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</si>
  <si>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</si>
  <si>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</si>
  <si>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</si>
  <si>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</si>
  <si>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</si>
  <si>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</si>
  <si>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</si>
  <si>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</si>
  <si>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</si>
  <si>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</si>
  <si>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</si>
  <si>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</si>
  <si>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</si>
  <si>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</si>
  <si>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</si>
  <si>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</si>
  <si>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</si>
  <si>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</si>
  <si>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</si>
  <si>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</si>
  <si>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</si>
  <si>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</si>
  <si>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</si>
  <si>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</si>
  <si>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</si>
  <si>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</si>
  <si>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</si>
  <si>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</si>
  <si>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</si>
  <si>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</si>
  <si>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</si>
  <si>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</si>
  <si>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</si>
  <si>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</si>
  <si>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</si>
  <si>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</si>
  <si>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</si>
  <si>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</si>
  <si>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</si>
  <si>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</si>
  <si>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</si>
  <si>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</si>
  <si>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</si>
  <si>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</si>
  <si>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</si>
  <si>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</si>
  <si>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</si>
  <si>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</si>
  <si>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</si>
  <si>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</si>
  <si>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</si>
  <si>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</si>
  <si>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</si>
  <si>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</si>
  <si>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</si>
  <si>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</si>
  <si>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</si>
  <si>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</si>
  <si>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</si>
  <si>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</si>
  <si>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</si>
  <si>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</si>
  <si>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</si>
  <si>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</si>
  <si>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</si>
  <si>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</si>
  <si>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</si>
  <si>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</si>
  <si>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</si>
  <si>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</si>
  <si>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</si>
  <si>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</si>
  <si>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</si>
  <si>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</si>
  <si>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</si>
  <si>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</si>
  <si>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</si>
  <si>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</si>
  <si>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</si>
  <si>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</si>
  <si>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</si>
  <si>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</si>
  <si>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</si>
  <si>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</si>
  <si>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</si>
  <si>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</si>
  <si>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</si>
  <si>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</si>
  <si>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</si>
  <si>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</si>
  <si>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</si>
  <si>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</si>
  <si>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</si>
  <si>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</si>
  <si>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</si>
  <si>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</si>
  <si>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</si>
  <si>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</si>
  <si>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</si>
  <si>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</si>
  <si>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</si>
  <si>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</si>
  <si>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</si>
  <si>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</si>
  <si>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</si>
  <si>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</si>
  <si>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</si>
  <si>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</si>
  <si>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</si>
  <si>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</si>
  <si>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</si>
  <si>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</si>
  <si>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</si>
  <si>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</si>
  <si>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</si>
  <si>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</si>
  <si>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</si>
  <si>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</si>
  <si>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</si>
  <si>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</si>
  <si>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</si>
  <si>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</si>
  <si>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</si>
  <si>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</si>
  <si>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</si>
  <si>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</si>
  <si>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</si>
  <si>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</si>
  <si>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</si>
  <si>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</si>
  <si>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</si>
  <si>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</si>
  <si>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</si>
  <si>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</si>
  <si>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</si>
  <si>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</si>
  <si>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</si>
  <si>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</si>
  <si>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</si>
  <si>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</si>
  <si>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</si>
  <si>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</si>
  <si>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</si>
  <si>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</si>
  <si>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</si>
  <si>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</si>
  <si>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</si>
  <si>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</si>
  <si>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</si>
  <si>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</si>
  <si>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</si>
  <si>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</si>
  <si>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</si>
  <si>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</si>
  <si>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</si>
  <si>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</si>
  <si>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</si>
  <si>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</si>
  <si>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</si>
  <si>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</si>
  <si>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</si>
  <si>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</si>
  <si>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</si>
  <si>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</si>
  <si>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</si>
  <si>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</si>
  <si>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</si>
  <si>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</si>
  <si>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</si>
  <si>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</si>
  <si>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</si>
  <si>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</si>
  <si>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</si>
  <si>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</si>
  <si>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</si>
  <si>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</si>
  <si>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</si>
  <si>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</si>
  <si>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</si>
  <si>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</si>
  <si>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</si>
  <si>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</si>
  <si>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</si>
  <si>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</si>
  <si>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</si>
  <si>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</si>
  <si>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</si>
  <si>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</si>
  <si>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</si>
  <si>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</si>
  <si>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</si>
  <si>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</si>
  <si>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</si>
  <si>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</si>
  <si>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</si>
  <si>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</si>
  <si>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</si>
  <si>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</si>
  <si>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</si>
  <si>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</si>
  <si>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</si>
  <si>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</si>
  <si>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</si>
  <si>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</si>
  <si>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</si>
  <si>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</si>
  <si>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</si>
  <si>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</si>
  <si>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</si>
  <si>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</si>
  <si>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</si>
  <si>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</si>
  <si>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</si>
  <si>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</si>
  <si>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</si>
  <si>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</si>
  <si>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</si>
  <si>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</si>
  <si>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</si>
  <si>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</si>
  <si>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</si>
  <si>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</si>
  <si>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</si>
  <si>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</si>
  <si>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</si>
  <si>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</si>
  <si>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</si>
  <si>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</si>
  <si>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</si>
  <si>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</si>
  <si>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</si>
  <si>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</si>
  <si>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</si>
  <si>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</si>
  <si>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</si>
  <si>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</si>
  <si>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</si>
  <si>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</si>
  <si>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</si>
  <si>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</si>
  <si>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</si>
  <si>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</si>
  <si>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</si>
  <si>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</si>
  <si>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</si>
  <si>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</si>
  <si>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</si>
  <si>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</si>
  <si>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</si>
  <si>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</si>
  <si>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</si>
  <si>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</si>
  <si>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</si>
  <si>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</si>
  <si>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</si>
  <si>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</si>
  <si>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</si>
  <si>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</si>
  <si>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</si>
  <si>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</si>
  <si>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</si>
  <si>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</si>
  <si>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</si>
  <si>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</si>
  <si>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</si>
  <si>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</si>
  <si>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</si>
  <si>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</si>
  <si>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</si>
  <si>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</si>
  <si>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</si>
  <si>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</si>
  <si>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</si>
  <si>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</si>
  <si>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</si>
  <si>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</si>
  <si>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</si>
  <si>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</si>
  <si>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</si>
  <si>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</si>
  <si>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</si>
  <si>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</si>
  <si>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</si>
  <si>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</si>
  <si>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</si>
  <si>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</si>
  <si>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</si>
  <si>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</si>
  <si>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</si>
  <si>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</si>
  <si>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</si>
  <si>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</si>
  <si>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</si>
  <si>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</si>
  <si>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</si>
  <si>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</si>
  <si>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</si>
  <si>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</si>
  <si>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</si>
  <si>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</si>
  <si>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</si>
  <si>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</si>
  <si>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</si>
  <si>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</si>
  <si>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</si>
  <si>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</si>
  <si>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</si>
  <si>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</si>
  <si>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</si>
  <si>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</si>
  <si>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</si>
  <si>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</si>
  <si>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</si>
  <si>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</si>
  <si>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</si>
  <si>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</si>
  <si>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</si>
  <si>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</si>
  <si>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</si>
  <si>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</si>
  <si>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</si>
  <si>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</si>
  <si>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</si>
  <si>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</si>
  <si>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</si>
  <si>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</si>
  <si>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</si>
  <si>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</si>
  <si>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</si>
  <si>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</si>
  <si>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</si>
  <si>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</si>
  <si>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</si>
  <si>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</si>
  <si>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</si>
  <si>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</si>
  <si>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</si>
  <si>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</si>
  <si>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</si>
  <si>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</si>
  <si>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</si>
  <si>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</si>
  <si>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</si>
  <si>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</si>
  <si>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</si>
  <si>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</si>
  <si>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</si>
  <si>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</si>
  <si>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</si>
  <si>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</si>
  <si>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</si>
  <si>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</si>
  <si>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</si>
  <si>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</si>
  <si>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</si>
  <si>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</si>
  <si>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</si>
  <si>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</si>
  <si>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</si>
  <si>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</si>
  <si>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</si>
  <si>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</si>
  <si>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</si>
  <si>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</si>
  <si>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</si>
  <si>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</si>
  <si>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</si>
  <si>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</si>
  <si>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</si>
  <si>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</si>
  <si>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</si>
  <si>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</si>
  <si>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</si>
  <si>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</si>
  <si>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</si>
  <si>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</si>
  <si>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</si>
  <si>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</si>
  <si>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</si>
  <si>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</si>
  <si>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</si>
  <si>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</si>
  <si>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</si>
  <si>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</si>
  <si>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</si>
  <si>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</si>
  <si>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</si>
  <si>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</si>
  <si>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</si>
  <si>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</si>
  <si>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</si>
  <si>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</si>
  <si>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</si>
  <si>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</si>
  <si>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</si>
  <si>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</si>
  <si>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</si>
  <si>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</si>
  <si>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</si>
  <si>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</si>
  <si>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</si>
  <si>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</si>
  <si>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</si>
  <si>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</si>
  <si>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</si>
  <si>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</si>
  <si>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</si>
  <si>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</si>
  <si>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</si>
  <si>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</si>
  <si>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</si>
  <si>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</si>
  <si>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</si>
  <si>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</si>
  <si>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</si>
  <si>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</si>
  <si>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</si>
  <si>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</si>
  <si>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</si>
  <si>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</si>
  <si>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</si>
  <si>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</si>
  <si>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</si>
  <si>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</si>
  <si>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</si>
  <si>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</si>
  <si>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</si>
  <si>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</si>
  <si>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</si>
  <si>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</si>
  <si>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</si>
  <si>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</si>
  <si>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</si>
  <si>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</si>
  <si>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</si>
  <si>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</si>
  <si>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</si>
  <si>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</si>
  <si>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</si>
  <si>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</si>
  <si>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</si>
  <si>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</si>
  <si>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</si>
  <si>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</si>
  <si>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</si>
  <si>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</si>
  <si>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</si>
  <si>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</si>
  <si>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</si>
  <si>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</si>
  <si>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</si>
  <si>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</si>
  <si>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</si>
  <si>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</si>
  <si>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</si>
  <si>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</si>
  <si>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</si>
  <si>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</si>
  <si>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</si>
  <si>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</si>
  <si>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</si>
  <si>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</si>
  <si>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</si>
  <si>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</si>
  <si>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</si>
  <si>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</si>
  <si>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</si>
  <si>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</si>
  <si>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</si>
  <si>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</si>
  <si>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</si>
  <si>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</si>
  <si>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</si>
  <si>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</si>
  <si>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</si>
  <si>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</si>
  <si>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</si>
  <si>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</si>
  <si>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</si>
  <si>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</si>
  <si>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</si>
  <si>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</si>
  <si>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</si>
  <si>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</si>
  <si>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</si>
  <si>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</si>
  <si>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</si>
  <si>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</si>
  <si>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</si>
  <si>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</si>
  <si>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</si>
  <si>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</si>
  <si>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</si>
  <si>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</si>
  <si>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</si>
  <si>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</si>
  <si>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</si>
  <si>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</si>
  <si>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</si>
  <si>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</si>
  <si>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</si>
  <si>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</si>
  <si>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</si>
  <si>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</si>
  <si>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</si>
  <si>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</si>
  <si>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</si>
  <si>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</si>
  <si>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</si>
  <si>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</si>
  <si>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</si>
  <si>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</si>
  <si>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</si>
  <si>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</si>
  <si>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</si>
  <si>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</si>
  <si>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</si>
  <si>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</si>
  <si>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</si>
  <si>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</si>
  <si>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</si>
  <si>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</si>
  <si>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</si>
  <si>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</si>
  <si>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</si>
  <si>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</si>
  <si>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</si>
  <si>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</si>
  <si>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</si>
  <si>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</si>
  <si>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</si>
  <si>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</si>
  <si>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</si>
  <si>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</si>
  <si>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</si>
  <si>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</si>
  <si>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</si>
  <si>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</si>
  <si>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</si>
  <si>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</si>
  <si>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</si>
  <si>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</si>
  <si>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</si>
  <si>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</si>
  <si>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</si>
  <si>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</si>
  <si>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</si>
  <si>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</si>
  <si>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</si>
  <si>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</si>
  <si>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</si>
  <si>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</si>
  <si>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</si>
  <si>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</si>
  <si>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</si>
  <si>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</si>
  <si>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</si>
  <si>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</si>
  <si>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</si>
  <si>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</si>
  <si>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</si>
  <si>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</si>
  <si>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</si>
  <si>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</si>
  <si>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</si>
  <si>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</si>
  <si>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</si>
  <si>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</si>
  <si>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</si>
  <si>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</si>
  <si>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</si>
  <si>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</si>
  <si>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</si>
  <si>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</si>
  <si>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</si>
  <si>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</si>
  <si>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</si>
  <si>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</si>
  <si>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</si>
  <si>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</si>
  <si>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</si>
  <si>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</si>
  <si>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</si>
  <si>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</si>
  <si>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</si>
  <si>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</si>
  <si>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</si>
  <si>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</si>
  <si>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</si>
  <si>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</si>
  <si>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</si>
  <si>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</si>
  <si>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</si>
  <si>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</si>
  <si>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</si>
  <si>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</si>
  <si>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</si>
  <si>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</si>
  <si>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</si>
  <si>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</si>
  <si>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</si>
  <si>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</si>
  <si>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</si>
  <si>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</si>
  <si>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</si>
  <si>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</si>
  <si>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</si>
  <si>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</si>
  <si>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</si>
  <si>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</si>
  <si>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</si>
  <si>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</si>
  <si>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</si>
  <si>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</si>
  <si>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</si>
  <si>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</si>
  <si>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</si>
  <si>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</si>
  <si>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</si>
  <si>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</si>
  <si>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</si>
  <si>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</si>
  <si>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</si>
  <si>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</si>
  <si>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</si>
  <si>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</si>
  <si>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</si>
  <si>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</si>
  <si>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</si>
  <si>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</si>
  <si>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</si>
  <si>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</si>
  <si>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</si>
  <si>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</si>
  <si>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</si>
  <si>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</si>
  <si>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</si>
  <si>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</si>
  <si>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</si>
  <si>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</si>
  <si>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</si>
  <si>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</si>
  <si>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</si>
  <si>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</si>
  <si>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</si>
  <si>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</si>
  <si>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</si>
  <si>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</si>
  <si>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</si>
  <si>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</si>
  <si>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</si>
  <si>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</si>
  <si>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</si>
  <si>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</si>
  <si>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</si>
  <si>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</si>
  <si>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</si>
  <si>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</si>
  <si>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</si>
  <si>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</si>
  <si>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</si>
  <si>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</si>
  <si>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</si>
  <si>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</si>
  <si>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</si>
  <si>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</si>
  <si>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</si>
  <si>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</si>
  <si>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</si>
  <si>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</si>
  <si>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</si>
  <si>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</si>
  <si>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</si>
  <si>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</si>
  <si>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</si>
  <si>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</si>
  <si>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</si>
  <si>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</si>
  <si>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</si>
  <si>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</si>
  <si>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</si>
  <si>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</si>
  <si>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</si>
  <si>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</si>
  <si>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</si>
  <si>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</si>
  <si>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</si>
  <si>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</si>
  <si>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</si>
  <si>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</si>
  <si>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</si>
  <si>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</si>
  <si>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</si>
  <si>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</si>
  <si>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</si>
  <si>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</si>
  <si>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</si>
  <si>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</si>
  <si>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</si>
  <si>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</si>
  <si>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</si>
  <si>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</si>
  <si>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</si>
  <si>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</si>
  <si>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</si>
  <si>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</si>
  <si>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</si>
  <si>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</si>
  <si>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</si>
  <si>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</si>
  <si>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</si>
  <si>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</si>
  <si>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</si>
  <si>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</si>
  <si>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</si>
  <si>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</si>
  <si>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</si>
  <si>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</si>
  <si>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</si>
  <si>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</si>
  <si>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</si>
  <si>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</si>
  <si>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</si>
  <si>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</si>
  <si>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</si>
  <si>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</si>
  <si>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</si>
  <si>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</si>
  <si>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</si>
  <si>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</si>
  <si>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</si>
  <si>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</si>
  <si>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</si>
  <si>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</si>
  <si>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</si>
  <si>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</si>
  <si>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</si>
  <si>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</si>
  <si>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</si>
  <si>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</si>
  <si>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</si>
  <si>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</si>
  <si>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</si>
  <si>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</si>
  <si>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</si>
  <si>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</si>
  <si>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</si>
  <si>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</si>
  <si>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</si>
  <si>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</si>
  <si>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</si>
  <si>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</si>
  <si>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</si>
  <si>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</si>
  <si>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</si>
  <si>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</si>
  <si>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</si>
  <si>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</si>
  <si>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</si>
  <si>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</si>
  <si>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</si>
  <si>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</si>
  <si>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</si>
  <si>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</si>
  <si>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</si>
  <si>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</si>
  <si>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</si>
  <si>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</si>
  <si>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</si>
  <si>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</si>
  <si>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</si>
  <si>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</si>
  <si>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</si>
  <si>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</si>
  <si>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</si>
  <si>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</si>
  <si>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</si>
  <si>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</si>
  <si>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</si>
  <si>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</si>
  <si>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</si>
  <si>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</si>
  <si>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</si>
  <si>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</si>
  <si>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</si>
  <si>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</si>
  <si>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</si>
  <si>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</si>
  <si>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</si>
  <si>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</si>
  <si>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</si>
  <si>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</si>
  <si>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</si>
  <si>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</si>
  <si>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</si>
  <si>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</si>
  <si>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</si>
  <si>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</si>
  <si>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</si>
  <si>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</si>
  <si>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</si>
  <si>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</si>
  <si>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</si>
  <si>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</si>
  <si>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</si>
  <si>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</si>
  <si>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</si>
  <si>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</si>
  <si>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</si>
  <si>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</si>
  <si>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</si>
  <si>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</si>
  <si>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</si>
  <si>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</si>
  <si>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</si>
  <si>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</si>
  <si>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</si>
  <si>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</si>
  <si>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</si>
  <si>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</si>
  <si>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</si>
  <si>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</si>
  <si>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</si>
  <si>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</si>
  <si>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</si>
  <si>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</si>
  <si>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</si>
  <si>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</si>
  <si>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</si>
  <si>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</si>
  <si>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</si>
  <si>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</si>
  <si>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</si>
  <si>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</si>
  <si>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</si>
  <si>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</si>
  <si>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</si>
  <si>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</si>
  <si>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</si>
  <si>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</si>
  <si>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</si>
  <si>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</si>
  <si>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</si>
  <si>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</si>
  <si>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</si>
  <si>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</si>
  <si>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</si>
  <si>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</si>
  <si>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</si>
  <si>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</si>
  <si>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</si>
  <si>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</si>
  <si>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</si>
  <si>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</si>
  <si>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</si>
  <si>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</si>
  <si>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</si>
  <si>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</si>
  <si>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</si>
  <si>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</si>
  <si>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</si>
  <si>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</si>
  <si>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</si>
  <si>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</si>
  <si>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</si>
  <si>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</si>
  <si>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</si>
  <si>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</si>
  <si>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</si>
  <si>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</si>
  <si>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</si>
  <si>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</si>
  <si>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</si>
  <si>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</si>
  <si>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</si>
  <si>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</si>
  <si>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</si>
  <si>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</si>
  <si>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</si>
  <si>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</si>
  <si>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</si>
  <si>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</si>
  <si>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</si>
  <si>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</si>
  <si>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</si>
  <si>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</si>
  <si>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</si>
  <si>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</si>
  <si>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</si>
  <si>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</si>
  <si>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</si>
  <si>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</si>
  <si>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</si>
  <si>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</si>
  <si>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</si>
  <si>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</si>
  <si>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</si>
  <si>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</si>
  <si>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</si>
  <si>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</si>
  <si>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</si>
  <si>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</si>
  <si>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</si>
  <si>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</si>
  <si>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</si>
  <si>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</si>
  <si>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</si>
  <si>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</si>
  <si>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</si>
  <si>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</si>
  <si>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</si>
  <si>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</si>
  <si>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</si>
  <si>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</si>
  <si>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</si>
  <si>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</si>
  <si>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</si>
  <si>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</si>
  <si>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</si>
  <si>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</si>
  <si>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</si>
  <si>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</si>
  <si>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</si>
  <si>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</si>
  <si>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</si>
  <si>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</si>
  <si>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</si>
  <si>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</si>
  <si>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</si>
  <si>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</si>
  <si>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</si>
  <si>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</si>
  <si>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</si>
  <si>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</si>
  <si>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</si>
  <si>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</si>
  <si>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</si>
  <si>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</si>
  <si>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</si>
  <si>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</si>
  <si>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</si>
  <si>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</si>
  <si>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</si>
  <si>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</si>
  <si>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</si>
  <si>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</si>
  <si>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</si>
  <si>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</si>
  <si>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</si>
  <si>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</si>
  <si>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</si>
  <si>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</si>
  <si>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</si>
  <si>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</si>
  <si>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</si>
  <si>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</si>
  <si>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</si>
  <si>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</si>
  <si>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</si>
  <si>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</si>
  <si>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</si>
  <si>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</si>
  <si>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</si>
  <si>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</si>
  <si>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</si>
  <si>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</si>
  <si>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</si>
  <si>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</si>
  <si>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</si>
  <si>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</si>
  <si>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</si>
  <si>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</si>
  <si>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</si>
  <si>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</si>
  <si>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</si>
  <si>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</si>
  <si>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</si>
  <si>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</si>
  <si>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</si>
  <si>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</si>
  <si>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</si>
  <si>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</si>
  <si>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</si>
  <si>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</si>
  <si>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</si>
  <si>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</si>
  <si>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</si>
  <si>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</si>
  <si>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</si>
  <si>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</si>
  <si>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</si>
  <si>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</si>
  <si>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</si>
  <si>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</si>
  <si>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</si>
  <si>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</si>
  <si>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</si>
  <si>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</si>
  <si>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</si>
  <si>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</si>
  <si>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</si>
  <si>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</si>
  <si>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</si>
  <si>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</si>
  <si>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</si>
  <si>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</si>
  <si>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</si>
  <si>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</si>
  <si>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</si>
  <si>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</si>
  <si>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</si>
  <si>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</si>
  <si>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</si>
  <si>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</si>
  <si>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</si>
  <si>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</si>
  <si>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</si>
  <si>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</si>
  <si>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</si>
  <si>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</si>
  <si>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</si>
  <si>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</si>
  <si>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</si>
  <si>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</si>
  <si>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</si>
  <si>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</si>
  <si>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</si>
  <si>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</si>
  <si>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</si>
  <si>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</si>
  <si>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</si>
  <si>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</si>
  <si>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</si>
  <si>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</si>
  <si>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</si>
  <si>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</si>
  <si>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</si>
  <si>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</si>
  <si>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</si>
  <si>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</si>
  <si>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</si>
  <si>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</si>
  <si>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</si>
  <si>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</si>
  <si>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</si>
  <si>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</si>
  <si>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</si>
  <si>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</si>
  <si>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</si>
  <si>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</si>
  <si>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</si>
  <si>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</si>
  <si>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</si>
  <si>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</si>
  <si>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</si>
  <si>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</si>
  <si>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</si>
  <si>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</si>
  <si>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</si>
  <si>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</si>
  <si>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</si>
  <si>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</si>
  <si>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</si>
  <si>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</si>
  <si>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</si>
  <si>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</si>
  <si>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</si>
  <si>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</si>
  <si>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</si>
  <si>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</si>
  <si>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</si>
  <si>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</si>
  <si>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</si>
  <si>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</si>
  <si>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</si>
  <si>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</si>
  <si>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</si>
  <si>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</si>
  <si>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</si>
  <si>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</si>
  <si>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</si>
  <si>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</si>
  <si>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</si>
  <si>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</si>
  <si>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</si>
  <si>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</si>
  <si>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</si>
  <si>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</si>
  <si>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</si>
  <si>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</si>
  <si>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</si>
  <si>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</si>
  <si>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</si>
  <si>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</si>
  <si>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</si>
  <si>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</si>
  <si>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</si>
  <si>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</si>
  <si>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</si>
  <si>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</si>
  <si>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</si>
  <si>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</si>
  <si>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</si>
  <si>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</si>
  <si>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</si>
  <si>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</si>
  <si>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</si>
  <si>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</si>
  <si>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</si>
  <si>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</si>
  <si>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</si>
  <si>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</si>
  <si>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</si>
  <si>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</si>
  <si>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</si>
  <si>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</si>
  <si>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</si>
  <si>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</si>
  <si>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</si>
  <si>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</si>
  <si>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</si>
  <si>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</si>
  <si>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</si>
  <si>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</si>
  <si>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</si>
  <si>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</si>
  <si>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</si>
  <si>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</si>
  <si>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</si>
  <si>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</si>
  <si>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</si>
  <si>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</si>
  <si>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</si>
  <si>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</si>
  <si>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</si>
  <si>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</si>
  <si>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</si>
  <si>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</si>
  <si>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</si>
  <si>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</si>
  <si>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</si>
  <si>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</si>
  <si>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</si>
  <si>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</si>
  <si>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</si>
  <si>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</si>
  <si>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</si>
  <si>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</si>
  <si>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</si>
  <si>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</si>
  <si>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</si>
  <si>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</si>
  <si>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</si>
  <si>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</si>
  <si>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</si>
  <si>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</si>
  <si>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</si>
  <si>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</si>
  <si>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</si>
  <si>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</si>
  <si>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</si>
  <si>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</si>
  <si>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</si>
  <si>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</si>
  <si>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</si>
  <si>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</si>
  <si>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</si>
  <si>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</si>
  <si>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</si>
  <si>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</si>
  <si>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</si>
  <si>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</si>
  <si>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</si>
  <si>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</si>
  <si>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</si>
  <si>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</si>
  <si>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</si>
  <si>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</si>
  <si>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</si>
  <si>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</si>
  <si>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</si>
  <si>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</si>
  <si>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</si>
  <si>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</si>
  <si>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</si>
  <si>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</si>
  <si>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</si>
  <si>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</si>
  <si>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</si>
  <si>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</si>
  <si>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</si>
  <si>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</si>
  <si>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</si>
  <si>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</si>
  <si>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</si>
  <si>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</si>
  <si>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</si>
  <si>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</si>
  <si>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</si>
  <si>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</si>
  <si>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</si>
  <si>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</si>
  <si>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</si>
  <si>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</si>
  <si>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</si>
  <si>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</si>
  <si>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</si>
  <si>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</si>
  <si>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</si>
  <si>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</si>
  <si>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</si>
  <si>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</si>
  <si>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</si>
  <si>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</si>
  <si>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</si>
  <si>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</si>
  <si>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</si>
  <si>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</si>
  <si>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</si>
  <si>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</si>
  <si>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</si>
  <si>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</si>
  <si>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</si>
  <si>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</si>
  <si>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</si>
  <si>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</si>
  <si>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</si>
  <si>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</si>
  <si>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</si>
  <si>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</si>
  <si>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</si>
  <si>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</si>
  <si>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</si>
  <si>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</si>
  <si>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</si>
  <si>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</si>
  <si>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</si>
  <si>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</si>
  <si>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</si>
  <si>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</si>
  <si>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</si>
  <si>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</si>
  <si>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</si>
  <si>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</si>
  <si>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</si>
  <si>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</si>
  <si>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</si>
  <si>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</si>
  <si>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</si>
  <si>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</si>
  <si>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</si>
  <si>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</si>
  <si>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</si>
  <si>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</si>
  <si>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</si>
  <si>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</si>
  <si>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</si>
  <si>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</si>
  <si>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</si>
  <si>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</si>
  <si>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</si>
  <si>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</si>
  <si>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</si>
  <si>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</si>
  <si>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</si>
  <si>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</si>
  <si>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</si>
  <si>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</si>
  <si>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</si>
  <si>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</si>
  <si>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</si>
  <si>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</si>
  <si>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</si>
  <si>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</si>
  <si>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</si>
  <si>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</si>
  <si>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</si>
  <si>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</si>
  <si>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</si>
  <si>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</si>
  <si>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</si>
  <si>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</si>
  <si>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</si>
  <si>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</si>
  <si>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</si>
  <si>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</si>
  <si>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</si>
  <si>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</si>
  <si>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</si>
  <si>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</si>
  <si>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</si>
  <si>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</si>
  <si>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</si>
  <si>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</si>
  <si>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</si>
  <si>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</si>
  <si>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</si>
  <si>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</si>
  <si>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</si>
  <si>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</si>
  <si>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</si>
  <si>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</si>
  <si>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</si>
  <si>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</si>
  <si>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</si>
  <si>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</si>
  <si>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</si>
  <si>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</si>
  <si>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</si>
  <si>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</si>
  <si>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</si>
  <si>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</si>
  <si>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</si>
  <si>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</si>
  <si>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</si>
  <si>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</si>
  <si>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</si>
  <si>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</si>
  <si>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</si>
  <si>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</si>
  <si>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</si>
  <si>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</si>
  <si>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</si>
  <si>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</si>
  <si>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</si>
  <si>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</si>
  <si>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</si>
  <si>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</si>
  <si>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</si>
  <si>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</si>
  <si>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</si>
  <si>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</si>
  <si>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</si>
  <si>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</si>
  <si>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</si>
  <si>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</si>
  <si>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</si>
  <si>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</si>
  <si>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</si>
  <si>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</si>
  <si>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</si>
  <si>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</si>
  <si>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</si>
  <si>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</si>
  <si>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</si>
  <si>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</si>
  <si>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</si>
  <si>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</si>
  <si>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</si>
  <si>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</si>
  <si>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</si>
  <si>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</si>
  <si>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</si>
  <si>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</si>
  <si>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</si>
  <si>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</si>
  <si>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</si>
  <si>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</si>
  <si>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</si>
  <si>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</si>
  <si>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</si>
  <si>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</si>
  <si>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</si>
  <si>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</si>
  <si>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</si>
  <si>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</si>
  <si>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</si>
  <si>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</si>
  <si>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</si>
  <si>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</si>
  <si>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</si>
  <si>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</si>
  <si>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</si>
  <si>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</si>
  <si>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</si>
  <si>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</si>
  <si>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</si>
  <si>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</si>
  <si>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</si>
  <si>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</si>
  <si>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</si>
  <si>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</si>
  <si>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</si>
  <si>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</si>
  <si>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</si>
  <si>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</si>
  <si>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</si>
  <si>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</si>
  <si>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</si>
  <si>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</si>
  <si>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</si>
  <si>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</si>
  <si>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</si>
  <si>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</si>
  <si>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</si>
  <si>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</si>
  <si>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</si>
  <si>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</si>
  <si>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</si>
  <si>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</si>
  <si>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</si>
  <si>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</si>
  <si>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</si>
  <si>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</si>
  <si>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</si>
  <si>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</si>
  <si>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</si>
  <si>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</si>
  <si>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</si>
  <si>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</si>
  <si>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</si>
  <si>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</si>
  <si>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</si>
  <si>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</si>
  <si>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</si>
  <si>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</si>
  <si>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</si>
  <si>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</si>
  <si>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</si>
  <si>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</si>
  <si>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</si>
  <si>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</si>
  <si>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</si>
  <si>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</si>
  <si>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</si>
  <si>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</si>
  <si>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</si>
  <si>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</si>
  <si>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</si>
  <si>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</si>
  <si>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</si>
  <si>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</si>
  <si>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</si>
  <si>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</si>
  <si>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</si>
  <si>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</si>
  <si>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</si>
  <si>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</si>
  <si>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</si>
  <si>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</si>
  <si>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</si>
  <si>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</si>
  <si>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</si>
  <si>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</si>
  <si>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</si>
  <si>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</si>
  <si>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</si>
  <si>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</si>
  <si>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</si>
  <si>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</si>
  <si>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</si>
  <si>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</si>
  <si>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</si>
  <si>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</si>
  <si>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</si>
  <si>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</si>
  <si>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</si>
  <si>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</si>
  <si>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</si>
  <si>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</si>
  <si>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</si>
  <si>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</si>
  <si>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</si>
  <si>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</si>
  <si>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</si>
  <si>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</si>
  <si>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</si>
  <si>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</si>
  <si>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</si>
  <si>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</si>
  <si>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</si>
  <si>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</si>
  <si>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</si>
  <si>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</si>
  <si>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</si>
  <si>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</si>
  <si>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</si>
  <si>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</si>
  <si>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</si>
  <si>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</si>
  <si>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</si>
  <si>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</si>
  <si>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</si>
  <si>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</si>
  <si>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</si>
  <si>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</si>
  <si>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</si>
  <si>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</si>
  <si>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</si>
  <si>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</si>
  <si>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</si>
  <si>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</si>
  <si>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</si>
  <si>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</si>
  <si>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</si>
  <si>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</si>
  <si>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</si>
  <si>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</si>
  <si>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</si>
  <si>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</si>
  <si>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</si>
  <si>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</si>
  <si>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</si>
  <si>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</si>
  <si>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</si>
  <si>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</si>
  <si>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</si>
  <si>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</si>
  <si>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</si>
  <si>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</si>
  <si>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</si>
  <si>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</si>
  <si>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</si>
  <si>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</si>
  <si>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</si>
  <si>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</si>
  <si>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</si>
  <si>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</si>
  <si>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</si>
  <si>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</si>
  <si>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</si>
  <si>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</si>
  <si>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</si>
  <si>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</si>
  <si>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</si>
  <si>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</si>
  <si>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</si>
  <si>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</si>
  <si>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</si>
  <si>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</si>
  <si>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</si>
  <si>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</si>
  <si>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</si>
  <si>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</si>
  <si>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</si>
  <si>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</si>
  <si>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</si>
  <si>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</si>
  <si>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</si>
  <si>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</si>
  <si>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</si>
  <si>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</si>
  <si>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</si>
  <si>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</si>
  <si>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</si>
  <si>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</si>
  <si>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</si>
  <si>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</si>
  <si>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</si>
  <si>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</si>
  <si>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</si>
  <si>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</si>
  <si>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</si>
  <si>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</si>
  <si>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</si>
  <si>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</si>
  <si>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</si>
  <si>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</si>
  <si>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</si>
  <si>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</si>
  <si>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</si>
  <si>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</si>
  <si>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</si>
  <si>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</si>
  <si>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</si>
  <si>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</si>
  <si>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</si>
  <si>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</si>
  <si>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</si>
  <si>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</si>
  <si>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</si>
  <si>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</si>
  <si>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</si>
  <si>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</si>
  <si>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</si>
  <si>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</si>
  <si>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</si>
  <si>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</si>
  <si>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</si>
  <si>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</si>
  <si>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</si>
  <si>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</si>
  <si>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</si>
  <si>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</si>
  <si>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</si>
  <si>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</si>
  <si>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</si>
  <si>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</si>
  <si>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</si>
  <si>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</si>
  <si>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</si>
  <si>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</si>
  <si>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</si>
  <si>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</si>
  <si>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</si>
  <si>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</si>
  <si>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</si>
  <si>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</si>
  <si>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</si>
  <si>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</si>
  <si>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</si>
  <si>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</si>
  <si>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</si>
  <si>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</si>
  <si>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</si>
  <si>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</si>
  <si>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</si>
  <si>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</si>
  <si>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</si>
  <si>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</si>
  <si>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</si>
  <si>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</si>
  <si>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</si>
  <si>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</si>
  <si>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</si>
  <si>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</si>
  <si>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</si>
  <si>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</si>
  <si>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</si>
  <si>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</si>
  <si>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</si>
  <si>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</si>
  <si>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</si>
  <si>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</si>
  <si>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</si>
  <si>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</si>
  <si>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</si>
  <si>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</si>
  <si>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</si>
  <si>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</si>
  <si>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</si>
  <si>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</si>
  <si>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</si>
  <si>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</si>
  <si>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</si>
  <si>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</si>
  <si>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</si>
  <si>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</si>
  <si>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</si>
  <si>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</si>
  <si>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</si>
  <si>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</si>
  <si>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</si>
  <si>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</si>
  <si>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</si>
  <si>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</si>
  <si>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</si>
  <si>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</si>
  <si>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</si>
  <si>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</si>
  <si>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</si>
  <si>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</si>
  <si>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</si>
  <si>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</si>
  <si>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</si>
  <si>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</si>
  <si>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</si>
  <si>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</si>
  <si>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</si>
  <si>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</si>
  <si>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</si>
  <si>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</si>
  <si>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</si>
  <si>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</si>
  <si>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</si>
  <si>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</si>
  <si>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</si>
  <si>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</si>
  <si>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</si>
  <si>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</si>
  <si>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</si>
  <si>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</si>
  <si>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</si>
  <si>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</si>
  <si>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</si>
  <si>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</si>
  <si>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</si>
  <si>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</si>
  <si>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</si>
  <si>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</si>
  <si>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</si>
  <si>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</si>
  <si>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</si>
  <si>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</si>
  <si>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</si>
  <si>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</si>
  <si>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</si>
  <si>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</si>
  <si>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</si>
  <si>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</si>
  <si>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</si>
  <si>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</si>
  <si>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</si>
  <si>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</si>
  <si>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</si>
  <si>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</si>
  <si>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</si>
  <si>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</si>
  <si>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</si>
  <si>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</si>
  <si>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</si>
  <si>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</si>
  <si>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</si>
  <si>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</si>
  <si>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</si>
  <si>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</si>
  <si>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</si>
  <si>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</si>
  <si>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</si>
  <si>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</si>
  <si>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</si>
  <si>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</si>
  <si>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</si>
  <si>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</si>
  <si>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</si>
  <si>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</si>
  <si>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</si>
  <si>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</si>
  <si>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</si>
  <si>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</si>
  <si>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</si>
  <si>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</si>
  <si>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</si>
  <si>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</si>
  <si>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</si>
  <si>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</si>
  <si>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</si>
  <si>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</si>
  <si>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</si>
  <si>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</si>
  <si>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</si>
  <si>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</si>
  <si>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</si>
  <si>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</si>
  <si>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</si>
  <si>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</si>
  <si>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</si>
  <si>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</si>
  <si>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</si>
  <si>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</si>
  <si>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</si>
  <si>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</si>
  <si>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</si>
  <si>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</si>
  <si>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</si>
  <si>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</si>
  <si>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</si>
  <si>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</si>
  <si>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</si>
  <si>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</si>
  <si>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</si>
  <si>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</si>
  <si>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</si>
  <si>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</si>
  <si>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</si>
  <si>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</si>
  <si>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</si>
  <si>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</si>
  <si>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</si>
  <si>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</si>
  <si>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</si>
  <si>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</si>
  <si>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</si>
  <si>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</si>
  <si>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</si>
  <si>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</si>
  <si>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</si>
  <si>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</si>
  <si>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</si>
  <si>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</si>
  <si>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</si>
  <si>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</si>
  <si>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</si>
  <si>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</si>
  <si>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</si>
  <si>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</si>
  <si>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</si>
  <si>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</si>
  <si>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</si>
  <si>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</si>
  <si>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</si>
  <si>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</si>
  <si>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</si>
  <si>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</si>
  <si>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</si>
  <si>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</si>
  <si>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</si>
  <si>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</si>
  <si>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</si>
  <si>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</si>
  <si>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</si>
  <si>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</si>
  <si>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</si>
  <si>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</si>
  <si>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</si>
  <si>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</si>
  <si>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</si>
  <si>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</si>
  <si>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</si>
  <si>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</si>
  <si>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</si>
  <si>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</si>
  <si>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</si>
  <si>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</si>
  <si>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</si>
  <si>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</si>
  <si>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</si>
  <si>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</si>
  <si>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</si>
  <si>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</si>
  <si>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</si>
  <si>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</si>
  <si>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</si>
  <si>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</si>
  <si>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</si>
  <si>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</si>
  <si>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</si>
  <si>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</si>
  <si>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</si>
  <si>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</si>
  <si>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</si>
  <si>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</si>
  <si>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</si>
  <si>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</si>
  <si>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</si>
  <si>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</si>
  <si>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</si>
  <si>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</si>
  <si>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</si>
  <si>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</si>
  <si>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</si>
  <si>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</si>
  <si>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</si>
  <si>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</si>
  <si>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</si>
  <si>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</si>
  <si>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</si>
  <si>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</si>
  <si>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</si>
  <si>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</si>
  <si>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</si>
  <si>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</si>
  <si>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</si>
  <si>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</si>
  <si>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</si>
  <si>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</si>
  <si>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</si>
  <si>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</si>
  <si>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</si>
  <si>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</si>
  <si>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</si>
  <si>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</si>
  <si>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</si>
  <si>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</si>
  <si>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</si>
  <si>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</si>
  <si>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</si>
  <si>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</si>
  <si>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</si>
  <si>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</si>
  <si>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</si>
  <si>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</si>
  <si>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</si>
  <si>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</si>
  <si>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</si>
  <si>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</si>
  <si>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</si>
  <si>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</si>
  <si>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</si>
  <si>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</si>
  <si>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</si>
  <si>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</si>
  <si>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</si>
  <si>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</si>
  <si>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</si>
  <si>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</si>
  <si>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</si>
  <si>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</si>
  <si>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</si>
  <si>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</si>
  <si>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</si>
  <si>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</si>
  <si>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</si>
  <si>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</si>
  <si>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</si>
  <si>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</si>
  <si>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</si>
  <si>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</si>
  <si>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</si>
  <si>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</si>
  <si>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</si>
  <si>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</si>
  <si>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</si>
  <si>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</si>
  <si>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</si>
  <si>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</si>
  <si>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</si>
  <si>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</si>
  <si>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</si>
  <si>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</si>
  <si>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</si>
  <si>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</si>
  <si>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</si>
  <si>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</si>
  <si>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</si>
  <si>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</si>
  <si>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</si>
  <si>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</si>
  <si>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</si>
  <si>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</si>
  <si>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</si>
  <si>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</si>
  <si>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</si>
  <si>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</si>
  <si>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</si>
  <si>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</si>
  <si>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</si>
  <si>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</si>
  <si>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</si>
  <si>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</si>
  <si>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</si>
  <si>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</si>
  <si>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</si>
  <si>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</si>
  <si>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</si>
  <si>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</si>
  <si>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</si>
  <si>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</si>
  <si>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</si>
  <si>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</si>
  <si>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</si>
  <si>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</si>
  <si>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</si>
  <si>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</si>
  <si>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</si>
  <si>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</si>
  <si>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</si>
  <si>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</si>
  <si>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</si>
  <si>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</si>
  <si>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</si>
  <si>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</si>
  <si>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</si>
  <si>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</si>
  <si>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</si>
  <si>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</si>
  <si>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</si>
  <si>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</si>
  <si>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</si>
  <si>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</si>
  <si>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</si>
  <si>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</si>
  <si>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</si>
  <si>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</si>
  <si>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</si>
  <si>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</si>
  <si>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</si>
  <si>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</si>
  <si>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</si>
  <si>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</si>
  <si>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</si>
  <si>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</si>
  <si>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</si>
  <si>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</si>
  <si>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</si>
  <si>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</si>
  <si>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</si>
  <si>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</si>
  <si>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</si>
  <si>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</si>
  <si>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</si>
  <si>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</si>
  <si>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</si>
  <si>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</si>
  <si>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</si>
  <si>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</si>
  <si>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</si>
  <si>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</si>
  <si>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</si>
  <si>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</si>
  <si>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</si>
  <si>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</si>
  <si>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</si>
  <si>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</si>
  <si>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</si>
  <si>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</si>
  <si>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</si>
  <si>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</si>
  <si>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</si>
  <si>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</si>
  <si>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</si>
  <si>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</si>
  <si>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</si>
  <si>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</si>
  <si>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</si>
  <si>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</si>
  <si>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</si>
  <si>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</si>
  <si>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</si>
  <si>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</si>
  <si>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</si>
  <si>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</si>
  <si>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</si>
  <si>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</si>
  <si>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</si>
  <si>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</si>
  <si>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</si>
  <si>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</si>
  <si>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</si>
  <si>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</si>
  <si>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</si>
  <si>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</si>
  <si>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</si>
  <si>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</si>
  <si>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</si>
  <si>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</si>
  <si>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</si>
  <si>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</si>
  <si>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</si>
  <si>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</si>
  <si>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</si>
  <si>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</si>
  <si>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</si>
  <si>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</si>
  <si>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</si>
  <si>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</si>
  <si>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</si>
  <si>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</si>
  <si>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</si>
  <si>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</si>
  <si>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</si>
  <si>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</si>
  <si>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</si>
  <si>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</si>
  <si>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</si>
  <si>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</si>
  <si>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</si>
  <si>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</si>
  <si>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</si>
  <si>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</si>
  <si>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</si>
  <si>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</si>
  <si>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</si>
  <si>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</si>
  <si>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</si>
  <si>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</si>
  <si>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</si>
  <si>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</si>
  <si>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</si>
  <si>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</si>
  <si>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</si>
  <si>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</si>
  <si>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</si>
  <si>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</si>
  <si>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</si>
  <si>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</si>
  <si>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</si>
  <si>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</si>
  <si>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</si>
  <si>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</si>
  <si>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</si>
  <si>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</si>
  <si>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</si>
  <si>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</si>
  <si>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</si>
  <si>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</si>
  <si>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</si>
  <si>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</si>
  <si>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</si>
  <si>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</si>
  <si>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</si>
  <si>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</si>
  <si>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</si>
  <si>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</si>
  <si>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</si>
  <si>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</si>
  <si>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</si>
  <si>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</si>
  <si>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</si>
  <si>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</si>
  <si>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</si>
  <si>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</si>
  <si>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</si>
  <si>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</si>
  <si>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</si>
  <si>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</si>
  <si>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</si>
  <si>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</si>
  <si>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</si>
  <si>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</si>
  <si>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</si>
  <si>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</si>
  <si>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</si>
  <si>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</si>
  <si>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</si>
  <si>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</si>
  <si>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</si>
  <si>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</si>
  <si>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</si>
  <si>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</si>
  <si>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</si>
  <si>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</si>
  <si>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</si>
  <si>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</si>
  <si>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</si>
  <si>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</si>
  <si>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</si>
  <si>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</si>
  <si>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</si>
  <si>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</si>
  <si>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</si>
  <si>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</si>
  <si>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</si>
  <si>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</si>
  <si>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</si>
  <si>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</si>
  <si>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</si>
  <si>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</si>
  <si>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</si>
  <si>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</si>
  <si>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</si>
  <si>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</si>
  <si>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</si>
  <si>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</si>
  <si>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</si>
  <si>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</si>
  <si>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</si>
  <si>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</si>
  <si>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</si>
  <si>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</si>
  <si>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</si>
  <si>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</si>
  <si>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</si>
  <si>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</si>
  <si>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</si>
  <si>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</si>
  <si>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</si>
  <si>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</si>
  <si>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</si>
  <si>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</si>
  <si>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</si>
  <si>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</si>
  <si>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</si>
  <si>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</si>
  <si>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</si>
  <si>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</si>
  <si>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</si>
  <si>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</si>
  <si>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</si>
  <si>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</si>
  <si>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</si>
  <si>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</si>
  <si>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</si>
  <si>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</si>
  <si>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</si>
  <si>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</si>
  <si>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</si>
  <si>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</si>
  <si>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</si>
  <si>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</si>
  <si>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</si>
  <si>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</si>
  <si>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</si>
  <si>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</si>
  <si>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</si>
  <si>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</si>
  <si>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</si>
  <si>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</si>
  <si>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</si>
  <si>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</si>
  <si>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</si>
  <si>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</si>
  <si>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</si>
  <si>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</si>
  <si>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</si>
  <si>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</si>
  <si>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</si>
  <si>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</si>
  <si>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</si>
  <si>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</si>
  <si>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</si>
  <si>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</si>
  <si>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</si>
  <si>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</si>
  <si>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</si>
  <si>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</si>
  <si>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</si>
  <si>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</si>
  <si>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</si>
  <si>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</si>
  <si>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</si>
  <si>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</si>
  <si>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</si>
  <si>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</si>
  <si>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</si>
  <si>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</si>
  <si>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</si>
  <si>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</si>
  <si>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</si>
  <si>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</si>
  <si>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</si>
  <si>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</si>
  <si>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</si>
  <si>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</si>
  <si>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</si>
  <si>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</si>
  <si>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</si>
  <si>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</si>
  <si>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</si>
  <si>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</si>
  <si>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</si>
  <si>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</si>
  <si>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</si>
  <si>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</si>
  <si>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</si>
  <si>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</si>
  <si>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</si>
  <si>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</si>
  <si>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</si>
  <si>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</si>
  <si>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</si>
  <si>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</si>
  <si>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</si>
  <si>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</si>
  <si>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</si>
  <si>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</si>
  <si>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</si>
  <si>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</si>
  <si>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</si>
  <si>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</si>
  <si>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</si>
  <si>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</si>
  <si>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</si>
  <si>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</si>
  <si>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</si>
  <si>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</si>
  <si>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</si>
  <si>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</si>
  <si>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</si>
  <si>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</si>
  <si>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</si>
  <si>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</si>
  <si>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</si>
  <si>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</si>
  <si>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</si>
  <si>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</si>
  <si>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</si>
  <si>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</si>
  <si>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</si>
  <si>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</si>
  <si>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</si>
  <si>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</si>
  <si>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</si>
  <si>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</si>
  <si>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</si>
  <si>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</si>
  <si>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</si>
  <si>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</si>
  <si>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</si>
  <si>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</si>
  <si>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</si>
  <si>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</si>
  <si>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</si>
  <si>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</si>
  <si>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</si>
  <si>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</si>
  <si>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</si>
  <si>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</si>
  <si>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</si>
  <si>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</si>
  <si>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</si>
  <si>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</si>
  <si>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</si>
  <si>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</si>
  <si>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</si>
  <si>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</si>
  <si>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</si>
  <si>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</si>
  <si>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</si>
  <si>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</si>
  <si>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</si>
  <si>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</si>
  <si>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</si>
  <si>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</si>
  <si>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</si>
  <si>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</si>
  <si>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</si>
  <si>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</si>
  <si>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</si>
  <si>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</si>
  <si>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</si>
  <si>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</si>
  <si>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</si>
  <si>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</si>
  <si>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</si>
  <si>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</si>
  <si>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</si>
  <si>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</si>
  <si>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</si>
  <si>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</si>
  <si>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</si>
  <si>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</si>
  <si>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</si>
  <si>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</si>
  <si>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</si>
  <si>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</si>
  <si>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</si>
  <si>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</si>
  <si>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</si>
  <si>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</si>
  <si>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</si>
  <si>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</si>
  <si>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</si>
  <si>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</si>
  <si>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</si>
  <si>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</si>
  <si>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</si>
  <si>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</si>
  <si>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</si>
  <si>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</si>
  <si>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</si>
  <si>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</si>
  <si>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</si>
  <si>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</si>
  <si>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</si>
  <si>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</si>
  <si>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</si>
  <si>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</si>
  <si>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</si>
  <si>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</si>
  <si>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</si>
  <si>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</si>
  <si>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</si>
  <si>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</si>
  <si>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</si>
  <si>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</si>
  <si>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</si>
  <si>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</si>
  <si>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</si>
  <si>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</si>
  <si>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</si>
  <si>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</si>
  <si>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</si>
  <si>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</si>
  <si>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</si>
  <si>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</si>
  <si>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</si>
  <si>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</si>
  <si>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</si>
  <si>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</si>
  <si>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</si>
  <si>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</si>
  <si>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</si>
  <si>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</si>
  <si>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</si>
  <si>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</si>
  <si>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</si>
  <si>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</si>
  <si>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</si>
  <si>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</si>
  <si>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</si>
  <si>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</si>
  <si>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</si>
  <si>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</si>
  <si>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</si>
  <si>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</si>
  <si>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</si>
  <si>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</si>
  <si>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</si>
  <si>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</si>
  <si>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</si>
  <si>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</si>
  <si>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</si>
  <si>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</si>
  <si>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</si>
  <si>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</si>
  <si>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</si>
  <si>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</si>
  <si>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</si>
  <si>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</si>
  <si>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</si>
  <si>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</si>
  <si>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</si>
  <si>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</si>
  <si>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</si>
  <si>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</si>
  <si>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</si>
  <si>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</si>
  <si>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</si>
  <si>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</si>
  <si>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</si>
  <si>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</si>
  <si>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</si>
  <si>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</si>
  <si>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</si>
  <si>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</si>
  <si>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</si>
  <si>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</si>
  <si>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</si>
  <si>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</si>
  <si>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</si>
  <si>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</si>
  <si>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</si>
  <si>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</si>
  <si>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</si>
  <si>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</si>
  <si>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</si>
  <si>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</si>
  <si>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</si>
  <si>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</si>
  <si>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</si>
  <si>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</si>
  <si>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</si>
  <si>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</si>
  <si>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</si>
  <si>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</si>
  <si>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</si>
  <si>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</si>
  <si>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</si>
  <si>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</si>
  <si>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</si>
  <si>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</si>
  <si>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</si>
  <si>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</si>
  <si>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</si>
  <si>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</si>
  <si>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</si>
  <si>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</si>
  <si>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</si>
  <si>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</si>
  <si>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</si>
  <si>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</si>
  <si>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</si>
  <si>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</si>
  <si>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</si>
  <si>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</si>
  <si>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</si>
  <si>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</si>
  <si>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</si>
  <si>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</si>
  <si>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</si>
  <si>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</si>
  <si>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</si>
  <si>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</si>
  <si>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</si>
  <si>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</si>
  <si>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</si>
  <si>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</si>
  <si>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</si>
  <si>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</si>
  <si>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</si>
  <si>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</si>
  <si>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</si>
  <si>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</si>
  <si>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</si>
  <si>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</si>
  <si>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</si>
  <si>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</si>
  <si>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</si>
  <si>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</si>
  <si>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</si>
  <si>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</si>
  <si>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</si>
  <si>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</si>
  <si>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</si>
  <si>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</si>
  <si>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</si>
  <si>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</si>
  <si>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</si>
  <si>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</si>
  <si>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</si>
  <si>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</si>
  <si>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</si>
  <si>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</si>
  <si>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</si>
  <si>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</si>
  <si>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</si>
  <si>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</si>
  <si>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</si>
  <si>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</si>
  <si>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</si>
  <si>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</si>
  <si>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</si>
  <si>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</si>
  <si>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</si>
  <si>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</si>
  <si>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</si>
  <si>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</si>
  <si>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</si>
  <si>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</si>
  <si>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</si>
  <si>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</si>
  <si>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</si>
  <si>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</si>
  <si>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</si>
  <si>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</si>
  <si>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</si>
  <si>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</si>
  <si>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</si>
  <si>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</si>
  <si>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</si>
  <si>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</si>
  <si>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</si>
  <si>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</si>
  <si>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</si>
  <si>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</si>
  <si>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</si>
  <si>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</si>
  <si>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</si>
  <si>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</si>
  <si>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</si>
  <si>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</si>
  <si>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</si>
  <si>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</si>
  <si>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</si>
  <si>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</si>
  <si>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</si>
  <si>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</si>
  <si>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</si>
  <si>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</si>
  <si>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</si>
  <si>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</si>
  <si>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</si>
  <si>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</si>
  <si>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</si>
  <si>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</si>
  <si>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</si>
  <si>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</si>
  <si>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</si>
  <si>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</si>
  <si>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</si>
  <si>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</si>
  <si>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</si>
  <si>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</si>
  <si>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</si>
  <si>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</si>
  <si>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</si>
  <si>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</si>
  <si>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</si>
  <si>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</si>
  <si>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</si>
  <si>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</si>
  <si>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</si>
  <si>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</si>
  <si>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</si>
  <si>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</si>
  <si>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</si>
  <si>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</si>
  <si>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</si>
  <si>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</si>
  <si>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</si>
  <si>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</si>
  <si>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</si>
  <si>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</si>
  <si>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</si>
  <si>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</si>
  <si>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</si>
  <si>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</si>
  <si>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</si>
  <si>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</si>
  <si>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</si>
  <si>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</si>
  <si>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</si>
  <si>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</si>
  <si>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</si>
  <si>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</si>
  <si>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</si>
  <si>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</si>
  <si>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</si>
  <si>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</si>
  <si>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</si>
  <si>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</si>
  <si>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</si>
  <si>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</si>
  <si>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</si>
  <si>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</si>
  <si>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</si>
  <si>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</si>
  <si>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</si>
  <si>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</si>
  <si>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</si>
  <si>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</si>
  <si>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</si>
  <si>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</si>
  <si>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</si>
  <si>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</si>
  <si>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</si>
  <si>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</si>
  <si>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</si>
  <si>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</si>
  <si>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</si>
  <si>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</si>
  <si>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</si>
  <si>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</si>
  <si>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</si>
  <si>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</si>
  <si>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</si>
  <si>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</si>
  <si>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</si>
  <si>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</si>
  <si>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</si>
  <si>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</si>
  <si>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</si>
  <si>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</si>
  <si>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</si>
  <si>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</si>
  <si>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</si>
  <si>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</si>
  <si>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</si>
  <si>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</si>
  <si>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</si>
  <si>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</si>
  <si>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</si>
  <si>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</si>
  <si>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</si>
  <si>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</si>
  <si>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</si>
  <si>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</si>
  <si>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</si>
  <si>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</si>
  <si>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</si>
  <si>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</si>
  <si>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</si>
  <si>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</si>
  <si>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</si>
  <si>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</si>
  <si>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</si>
  <si>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</si>
  <si>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</si>
  <si>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</si>
  <si>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</si>
  <si>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</si>
  <si>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</si>
  <si>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</si>
  <si>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</si>
  <si>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</si>
  <si>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</si>
  <si>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</si>
  <si>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</si>
  <si>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</si>
  <si>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</si>
  <si>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</si>
  <si>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</si>
  <si>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</si>
  <si>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</si>
  <si>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</si>
  <si>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</si>
  <si>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</si>
  <si>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</si>
  <si>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</si>
  <si>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</si>
  <si>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</si>
  <si>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</si>
  <si>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</si>
  <si>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</si>
  <si>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</si>
  <si>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</si>
  <si>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</si>
  <si>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</si>
  <si>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</si>
  <si>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</si>
  <si>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</si>
  <si>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</si>
  <si>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</si>
  <si>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</si>
  <si>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</si>
  <si>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</si>
  <si>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</si>
  <si>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</si>
  <si>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</si>
  <si>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</si>
  <si>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</si>
  <si>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</si>
  <si>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</si>
  <si>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</si>
  <si>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</si>
  <si>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</si>
  <si>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</si>
  <si>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</si>
  <si>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</si>
  <si>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</si>
  <si>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</si>
  <si>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</si>
  <si>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</si>
  <si>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</si>
  <si>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</si>
  <si>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</si>
  <si>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</si>
  <si>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</si>
  <si>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</si>
  <si>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</si>
  <si>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</si>
  <si>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</si>
  <si>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</si>
  <si>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</si>
  <si>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</si>
  <si>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</si>
  <si>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</si>
  <si>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</si>
  <si>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</si>
  <si>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</si>
  <si>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</si>
  <si>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</si>
  <si>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</si>
  <si>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</si>
  <si>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</si>
  <si>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</si>
  <si>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</si>
  <si>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</si>
  <si>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</si>
  <si>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</si>
  <si>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</si>
  <si>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</si>
  <si>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</si>
  <si>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</si>
  <si>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</si>
  <si>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</si>
  <si>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</si>
  <si>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</si>
  <si>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</si>
  <si>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</si>
  <si>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</si>
  <si>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</si>
  <si>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</si>
  <si>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</si>
  <si>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</si>
  <si>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</si>
  <si>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</si>
  <si>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</si>
  <si>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</si>
  <si>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</si>
  <si>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</si>
  <si>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</si>
  <si>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</si>
  <si>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</si>
  <si>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</si>
  <si>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</si>
  <si>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</si>
  <si>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</si>
  <si>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</si>
  <si>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</si>
  <si>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</si>
  <si>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</si>
  <si>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</si>
  <si>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</si>
  <si>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</si>
  <si>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</si>
  <si>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</si>
  <si>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</si>
  <si>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</si>
  <si>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</si>
  <si>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</si>
  <si>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</si>
  <si>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</si>
  <si>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</si>
  <si>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</si>
  <si>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</si>
  <si>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</si>
  <si>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</si>
  <si>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</si>
  <si>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</si>
  <si>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</si>
  <si>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</si>
  <si>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</si>
  <si>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</si>
  <si>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</si>
  <si>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</si>
  <si>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</si>
  <si>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</si>
  <si>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</si>
  <si>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</si>
  <si>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</si>
  <si>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</si>
  <si>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</si>
  <si>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</si>
  <si>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</si>
  <si>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</si>
  <si>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</si>
  <si>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</si>
  <si>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</si>
  <si>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</si>
  <si>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</si>
  <si>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</si>
  <si>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</si>
  <si>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</si>
  <si>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</si>
  <si>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</si>
  <si>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</si>
  <si>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</si>
  <si>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</si>
  <si>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</si>
  <si>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</si>
  <si>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</si>
  <si>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</si>
  <si>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</si>
  <si>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</si>
  <si>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</si>
  <si>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</si>
  <si>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</si>
  <si>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</si>
  <si>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</si>
  <si>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</si>
  <si>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</si>
  <si>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</si>
  <si>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</si>
  <si>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</si>
  <si>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</si>
  <si>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</si>
  <si>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</si>
  <si>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</si>
  <si>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</si>
  <si>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</si>
  <si>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</si>
  <si>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</si>
  <si>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</si>
  <si>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</si>
  <si>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</si>
  <si>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</si>
  <si>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</si>
  <si>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</si>
  <si>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</si>
  <si>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</si>
  <si>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</si>
  <si>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</si>
  <si>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</si>
  <si>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</si>
  <si>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</si>
  <si>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</si>
  <si>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</si>
  <si>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</si>
  <si>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</si>
  <si>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</si>
  <si>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</si>
  <si>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</si>
  <si>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</si>
  <si>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</si>
  <si>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</si>
  <si>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</si>
  <si>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</si>
  <si>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</si>
  <si>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</si>
  <si>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</si>
  <si>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</si>
  <si>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</si>
  <si>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</si>
  <si>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</si>
  <si>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</si>
  <si>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</si>
  <si>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</si>
  <si>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</si>
  <si>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</si>
  <si>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</si>
  <si>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</si>
  <si>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</si>
  <si>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</si>
  <si>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</si>
  <si>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</si>
  <si>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</si>
  <si>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</si>
  <si>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</si>
  <si>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</si>
  <si>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</si>
  <si>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</si>
  <si>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</si>
  <si>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</si>
  <si>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</si>
  <si>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</si>
  <si>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</si>
  <si>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</si>
  <si>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</si>
  <si>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</si>
  <si>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</si>
  <si>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</si>
  <si>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</si>
  <si>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</si>
  <si>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</si>
  <si>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</si>
  <si>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</si>
  <si>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</si>
  <si>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</si>
  <si>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</si>
  <si>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</si>
  <si>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</si>
  <si>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</si>
  <si>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</si>
  <si>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</si>
  <si>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</si>
  <si>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</si>
  <si>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</si>
  <si>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</si>
  <si>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</si>
  <si>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</si>
  <si>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</si>
  <si>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</si>
  <si>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</si>
  <si>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</si>
  <si>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</si>
  <si>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</si>
  <si>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</si>
  <si>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</si>
  <si>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</si>
  <si>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</si>
  <si>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</si>
  <si>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</si>
  <si>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</si>
  <si>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</si>
  <si>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</si>
  <si>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</si>
  <si>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</si>
  <si>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</si>
  <si>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</si>
  <si>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</si>
  <si>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</si>
  <si>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</si>
  <si>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</si>
  <si>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</si>
  <si>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</si>
  <si>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</si>
  <si>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</si>
  <si>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</si>
  <si>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</si>
  <si>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</si>
  <si>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</si>
  <si>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</si>
  <si>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</si>
  <si>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</si>
  <si>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</si>
  <si>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</si>
  <si>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</si>
  <si>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</si>
  <si>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</si>
  <si>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</si>
  <si>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</si>
  <si>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</si>
  <si>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</si>
  <si>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</si>
  <si>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</si>
  <si>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</si>
  <si>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</si>
  <si>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</si>
  <si>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</si>
  <si>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</si>
  <si>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</si>
  <si>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</si>
  <si>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</si>
  <si>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</si>
  <si>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</si>
  <si>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</si>
  <si>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</si>
  <si>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</si>
  <si>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</si>
  <si>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</si>
  <si>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</si>
  <si>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</si>
  <si>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</si>
  <si>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</si>
  <si>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</si>
  <si>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</si>
  <si>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</si>
  <si>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</si>
  <si>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</si>
  <si>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</si>
  <si>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</si>
  <si>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</si>
  <si>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</si>
  <si>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</si>
  <si>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</si>
  <si>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</si>
  <si>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</si>
  <si>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</si>
  <si>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</si>
  <si>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</si>
  <si>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</si>
  <si>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</si>
  <si>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</si>
  <si>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</si>
  <si>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</si>
  <si>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</si>
  <si>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</si>
  <si>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</si>
  <si>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</si>
  <si>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</si>
  <si>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</si>
  <si>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</si>
  <si>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</si>
  <si>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</si>
  <si>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</si>
  <si>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</si>
  <si>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</si>
  <si>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</si>
  <si>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</si>
  <si>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</si>
  <si>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</si>
  <si>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</si>
  <si>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</si>
  <si>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</si>
  <si>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</si>
  <si>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</si>
  <si>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</si>
  <si>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</si>
  <si>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</si>
  <si>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</si>
  <si>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</si>
  <si>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</si>
  <si>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</si>
  <si>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</si>
  <si>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</si>
  <si>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</si>
  <si>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</si>
  <si>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</si>
  <si>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</si>
  <si>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</si>
  <si>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</si>
  <si>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</si>
  <si>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</si>
  <si>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</si>
  <si>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</si>
  <si>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</si>
  <si>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</si>
  <si>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</si>
  <si>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</si>
  <si>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</si>
  <si>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</si>
  <si>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</si>
  <si>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</si>
  <si>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</si>
  <si>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</si>
  <si>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</si>
  <si>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</si>
  <si>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</si>
  <si>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</si>
  <si>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</si>
  <si>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</si>
  <si>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</si>
  <si>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</si>
  <si>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</si>
  <si>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</si>
  <si>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</si>
  <si>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</si>
  <si>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</si>
  <si>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</si>
  <si>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</si>
  <si>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</si>
  <si>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</si>
  <si>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</si>
  <si>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</si>
  <si>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</si>
  <si>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</si>
  <si>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</si>
  <si>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</si>
  <si>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</si>
  <si>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</si>
  <si>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</si>
  <si>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</si>
  <si>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</si>
  <si>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</si>
  <si>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</si>
  <si>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</si>
  <si>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</si>
  <si>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</si>
  <si>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</si>
  <si>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</si>
  <si>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</si>
  <si>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</si>
  <si>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</si>
  <si>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</si>
  <si>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</si>
  <si>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</si>
  <si>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</si>
  <si>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</si>
  <si>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</si>
  <si>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</si>
  <si>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</si>
  <si>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</si>
  <si>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</si>
  <si>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</si>
  <si>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</si>
  <si>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</si>
  <si>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</si>
  <si>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</si>
  <si>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</si>
  <si>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</si>
  <si>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</si>
  <si>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</si>
  <si>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</si>
  <si>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</si>
  <si>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</si>
  <si>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</si>
  <si>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</si>
  <si>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</si>
  <si>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</si>
  <si>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</si>
  <si>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</si>
  <si>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</si>
  <si>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</si>
  <si>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</si>
  <si>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</si>
  <si>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</si>
  <si>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</si>
  <si>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</si>
  <si>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</si>
  <si>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</si>
  <si>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</si>
  <si>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</si>
  <si>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</si>
  <si>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</si>
  <si>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</si>
  <si>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</si>
  <si>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</si>
  <si>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</si>
  <si>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</si>
  <si>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</si>
  <si>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</si>
  <si>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</si>
  <si>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</si>
  <si>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</si>
  <si>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</si>
  <si>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</si>
  <si>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</si>
  <si>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</si>
  <si>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</si>
  <si>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</si>
  <si>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</si>
  <si>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</si>
  <si>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</si>
  <si>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</si>
  <si>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</si>
  <si>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</si>
  <si>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</si>
  <si>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</si>
  <si>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</si>
  <si>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</si>
  <si>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</si>
  <si>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</si>
  <si>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</si>
  <si>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</si>
  <si>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</si>
  <si>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</si>
  <si>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</si>
  <si>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</si>
  <si>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</si>
  <si>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</si>
  <si>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</si>
  <si>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</si>
  <si>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</si>
  <si>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</si>
  <si>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</si>
  <si>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</si>
  <si>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</si>
  <si>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</si>
  <si>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</si>
  <si>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</si>
  <si>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</si>
  <si>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</si>
  <si>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</si>
  <si>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</si>
  <si>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</si>
  <si>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</si>
  <si>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</si>
  <si>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</si>
  <si>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</si>
  <si>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</si>
  <si>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</si>
  <si>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</si>
  <si>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</si>
  <si>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</si>
  <si>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</si>
  <si>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</si>
  <si>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</si>
  <si>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</si>
  <si>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</si>
  <si>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</si>
  <si>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</si>
  <si>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</si>
  <si>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</si>
  <si>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</si>
  <si>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</si>
  <si>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</si>
  <si>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</si>
  <si>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</si>
  <si>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</si>
  <si>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</si>
  <si>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</si>
  <si>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</si>
  <si>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</si>
  <si>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</si>
  <si>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</si>
  <si>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</si>
  <si>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</si>
  <si>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</si>
  <si>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</si>
  <si>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</si>
  <si>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</si>
  <si>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</si>
  <si>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</si>
  <si>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</si>
  <si>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</si>
  <si>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</si>
  <si>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</si>
  <si>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</si>
  <si>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</si>
  <si>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</si>
  <si>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</si>
  <si>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</si>
  <si>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</si>
  <si>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</si>
  <si>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</si>
  <si>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</si>
  <si>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</si>
  <si>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</si>
  <si>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</si>
  <si>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</si>
  <si>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</si>
  <si>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</si>
  <si>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</si>
  <si>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</si>
  <si>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</si>
  <si>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</si>
  <si>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</si>
  <si>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</si>
  <si>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</si>
  <si>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</si>
  <si>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</si>
  <si>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</si>
  <si>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</si>
  <si>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</si>
  <si>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</si>
  <si>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</si>
  <si>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</si>
  <si>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</si>
  <si>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</si>
  <si>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</si>
  <si>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</si>
  <si>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</si>
  <si>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</si>
  <si>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</si>
  <si>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</si>
  <si>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</si>
  <si>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</si>
  <si>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</si>
  <si>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</si>
  <si>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</si>
  <si>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</si>
  <si>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</si>
  <si>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</si>
  <si>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</si>
  <si>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</si>
  <si>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</si>
  <si>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</si>
  <si>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</si>
  <si>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</si>
  <si>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</si>
  <si>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</si>
  <si>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</si>
  <si>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</si>
  <si>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</si>
  <si>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</si>
  <si>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</si>
  <si>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</si>
  <si>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</si>
  <si>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</si>
  <si>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</si>
  <si>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</si>
  <si>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</si>
  <si>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</si>
  <si>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</si>
  <si>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</si>
  <si>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</si>
  <si>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</si>
  <si>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</si>
  <si>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</si>
  <si>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</si>
  <si>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</si>
  <si>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</si>
  <si>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</si>
  <si>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</si>
  <si>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</si>
  <si>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</si>
  <si>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</si>
  <si>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</si>
  <si>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</si>
  <si>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</si>
  <si>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</si>
  <si>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</si>
  <si>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</si>
  <si>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</si>
  <si>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</si>
  <si>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</si>
  <si>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</si>
  <si>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</si>
  <si>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</si>
  <si>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</si>
  <si>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</si>
  <si>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</si>
  <si>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</si>
  <si>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</si>
  <si>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</si>
  <si>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</si>
  <si>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</si>
  <si>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</si>
  <si>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</si>
  <si>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</si>
  <si>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</si>
  <si>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</si>
  <si>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</si>
  <si>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</si>
  <si>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</si>
  <si>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</si>
  <si>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</si>
  <si>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</si>
  <si>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</si>
  <si>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</si>
  <si>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</si>
  <si>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</si>
  <si>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</si>
  <si>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</si>
  <si>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</si>
  <si>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</si>
  <si>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</si>
  <si>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</si>
  <si>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</si>
  <si>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</si>
  <si>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</si>
  <si>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</si>
  <si>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</si>
  <si>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</si>
  <si>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</si>
  <si>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</si>
  <si>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</si>
  <si>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</si>
  <si>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</si>
  <si>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</si>
  <si>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</si>
  <si>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</si>
  <si>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</si>
  <si>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</si>
  <si>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</si>
  <si>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</si>
  <si>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</si>
  <si>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</si>
  <si>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</si>
  <si>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</si>
  <si>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</si>
  <si>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</si>
  <si>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</si>
  <si>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</si>
  <si>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</si>
  <si>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</si>
  <si>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</si>
  <si>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</si>
  <si>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</si>
  <si>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</si>
  <si>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</si>
  <si>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</si>
  <si>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</si>
  <si>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</si>
  <si>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</si>
  <si>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</si>
  <si>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</si>
  <si>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</si>
  <si>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</si>
  <si>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</si>
  <si>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</si>
  <si>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</si>
  <si>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</si>
  <si>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</si>
  <si>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</si>
  <si>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</si>
  <si>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</si>
  <si>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</si>
  <si>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</si>
  <si>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</si>
  <si>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</si>
  <si>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</si>
  <si>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</si>
  <si>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</si>
  <si>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</si>
  <si>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</si>
  <si>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</si>
  <si>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</si>
  <si>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</si>
  <si>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</si>
  <si>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</si>
  <si>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</si>
  <si>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</si>
  <si>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</si>
  <si>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</si>
  <si>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</si>
  <si>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</si>
  <si>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</si>
  <si>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</si>
  <si>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</si>
  <si>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</si>
  <si>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</si>
  <si>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</si>
  <si>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</si>
  <si>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</si>
  <si>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</si>
  <si>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</si>
  <si>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</si>
  <si>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</si>
  <si>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</si>
  <si>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</si>
  <si>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</si>
  <si>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</si>
  <si>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</si>
  <si>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</si>
  <si>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</si>
  <si>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</si>
  <si>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</si>
  <si>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</si>
  <si>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</si>
  <si>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</si>
  <si>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</si>
  <si>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</si>
  <si>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</si>
  <si>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</si>
  <si>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</si>
  <si>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</si>
  <si>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</si>
  <si>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</si>
  <si>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</si>
  <si>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</si>
  <si>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</si>
  <si>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</si>
  <si>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</si>
  <si>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</si>
  <si>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</si>
  <si>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</si>
  <si>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</si>
  <si>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</si>
  <si>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</si>
  <si>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</si>
  <si>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</si>
  <si>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</si>
  <si>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</si>
  <si>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</si>
  <si>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</si>
  <si>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</si>
  <si>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</si>
  <si>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</si>
  <si>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</si>
  <si>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</si>
  <si>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</si>
  <si>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</si>
  <si>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</si>
  <si>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</si>
  <si>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</si>
  <si>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</si>
  <si>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</si>
  <si>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</si>
  <si>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</si>
  <si>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</si>
  <si>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</si>
  <si>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</si>
  <si>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</si>
  <si>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</si>
  <si>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</si>
  <si>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</si>
  <si>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</si>
  <si>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</si>
  <si>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</si>
  <si>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</si>
  <si>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</si>
  <si>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</si>
  <si>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</si>
  <si>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</si>
  <si>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</si>
  <si>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</si>
  <si>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</si>
  <si>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</si>
  <si>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</si>
  <si>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</si>
  <si>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</si>
  <si>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</si>
  <si>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</si>
  <si>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</si>
  <si>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</si>
  <si>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</si>
  <si>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</si>
  <si>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</si>
  <si>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</si>
  <si>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</si>
  <si>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</si>
  <si>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</si>
  <si>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</si>
  <si>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</si>
  <si>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</si>
  <si>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</si>
  <si>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</si>
  <si>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</si>
  <si>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</si>
  <si>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</si>
  <si>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</si>
  <si>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</si>
  <si>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</si>
  <si>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</si>
  <si>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</si>
  <si>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</si>
  <si>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</si>
  <si>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</si>
  <si>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</si>
  <si>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</si>
  <si>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</si>
  <si>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</si>
  <si>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</si>
  <si>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</si>
  <si>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</si>
  <si>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</si>
  <si>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</si>
  <si>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</si>
  <si>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</si>
  <si>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</si>
  <si>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</si>
  <si>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</si>
  <si>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</si>
  <si>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</si>
  <si>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</si>
  <si>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</si>
  <si>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</si>
  <si>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</si>
  <si>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</si>
  <si>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</si>
  <si>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</si>
  <si>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</si>
  <si>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</si>
  <si>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</si>
  <si>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</si>
  <si>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</si>
  <si>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</si>
  <si>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</si>
  <si>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</si>
  <si>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</si>
  <si>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</si>
  <si>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</si>
  <si>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</si>
  <si>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</si>
  <si>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</si>
  <si>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</si>
  <si>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</si>
  <si>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</si>
  <si>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</si>
  <si>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</si>
  <si>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</si>
  <si>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</si>
  <si>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</si>
  <si>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</si>
  <si>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</si>
  <si>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</si>
  <si>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</si>
  <si>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</si>
  <si>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</si>
  <si>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</si>
  <si>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</si>
  <si>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</si>
  <si>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</si>
  <si>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</si>
  <si>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</si>
  <si>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</si>
  <si>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</si>
  <si>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</si>
  <si>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</si>
  <si>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</si>
  <si>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</si>
  <si>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</si>
  <si>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</si>
  <si>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</si>
  <si>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</si>
  <si>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</si>
  <si>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</si>
  <si>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</si>
  <si>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</si>
  <si>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</si>
  <si>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</si>
  <si>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</si>
  <si>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</si>
  <si>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</si>
  <si>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</si>
  <si>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</si>
  <si>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</si>
  <si>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</si>
  <si>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</si>
  <si>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</si>
  <si>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</si>
  <si>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</si>
  <si>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</si>
  <si>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</si>
  <si>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</si>
  <si>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</si>
  <si>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</si>
  <si>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</si>
  <si>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</si>
  <si>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</si>
  <si>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</si>
  <si>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</si>
  <si>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</si>
  <si>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</si>
  <si>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</si>
  <si>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</si>
  <si>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</si>
  <si>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</si>
  <si>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</si>
  <si>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</si>
  <si>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</si>
  <si>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</si>
  <si>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</si>
  <si>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</si>
  <si>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</si>
  <si>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</si>
  <si>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</si>
  <si>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</si>
  <si>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</si>
  <si>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</si>
  <si>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</si>
  <si>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</si>
  <si>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</si>
  <si>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</si>
  <si>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</si>
  <si>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</si>
  <si>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</si>
  <si>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</si>
  <si>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</si>
  <si>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</si>
  <si>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</si>
  <si>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</si>
  <si>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</si>
  <si>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</si>
  <si>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</si>
  <si>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</si>
  <si>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</si>
  <si>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</si>
  <si>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</si>
  <si>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</si>
  <si>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</si>
  <si>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</si>
  <si>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</si>
  <si>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</si>
  <si>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</si>
  <si>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</si>
  <si>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</si>
  <si>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</si>
  <si>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</si>
  <si>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</si>
  <si>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</si>
  <si>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</si>
  <si>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</si>
  <si>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</si>
  <si>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</si>
  <si>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</si>
  <si>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</si>
  <si>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</si>
  <si>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</si>
  <si>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</si>
  <si>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</si>
  <si>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</si>
  <si>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</si>
  <si>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</si>
  <si>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</si>
  <si>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</si>
  <si>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</si>
  <si>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</si>
  <si>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</si>
  <si>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</si>
  <si>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</si>
  <si>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</si>
  <si>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</si>
  <si>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</si>
  <si>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</si>
  <si>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</si>
  <si>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</si>
  <si>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</si>
  <si>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</si>
  <si>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</si>
  <si>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</si>
  <si>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</si>
  <si>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</si>
  <si>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</si>
  <si>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</si>
  <si>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</si>
  <si>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</si>
  <si>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</si>
  <si>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</si>
  <si>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</si>
  <si>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</si>
  <si>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</si>
  <si>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</si>
  <si>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</si>
  <si>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</si>
  <si>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</si>
  <si>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</si>
  <si>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</si>
  <si>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</si>
  <si>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</si>
  <si>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</si>
  <si>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</si>
  <si>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</si>
  <si>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</si>
  <si>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</si>
  <si>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</si>
  <si>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</si>
  <si>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</si>
  <si>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</si>
  <si>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</si>
  <si>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</si>
  <si>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</si>
  <si>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</si>
  <si>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</si>
  <si>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</si>
  <si>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</si>
  <si>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</si>
  <si>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</si>
  <si>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</si>
  <si>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</si>
  <si>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</si>
  <si>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</si>
  <si>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</si>
  <si>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</si>
  <si>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</si>
  <si>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</si>
  <si>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</si>
  <si>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</si>
  <si>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</si>
  <si>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</si>
  <si>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</si>
  <si>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</si>
  <si>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</si>
  <si>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</si>
  <si>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</si>
  <si>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</si>
  <si>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</si>
  <si>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</si>
  <si>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</si>
  <si>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</si>
  <si>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</si>
  <si>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</si>
  <si>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</si>
  <si>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</si>
  <si>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</si>
  <si>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</si>
  <si>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</si>
  <si>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</si>
  <si>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</si>
  <si>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</si>
  <si>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</si>
  <si>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</si>
  <si>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</si>
  <si>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</si>
  <si>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</si>
  <si>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</si>
  <si>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</si>
  <si>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</si>
  <si>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</si>
  <si>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</si>
  <si>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</si>
  <si>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</si>
  <si>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</si>
  <si>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</si>
  <si>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</si>
  <si>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</si>
  <si>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</si>
  <si>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</si>
  <si>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</si>
  <si>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</si>
  <si>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</si>
  <si>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</si>
  <si>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</si>
  <si>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</si>
  <si>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</si>
  <si>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</si>
  <si>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</si>
  <si>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</si>
  <si>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</si>
  <si>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</si>
  <si>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</si>
  <si>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</si>
  <si>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</si>
  <si>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</si>
  <si>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</si>
  <si>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</si>
  <si>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</si>
  <si>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</si>
  <si>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</si>
  <si>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</si>
  <si>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</si>
  <si>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</si>
  <si>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</si>
  <si>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</si>
  <si>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</si>
  <si>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</si>
  <si>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</si>
  <si>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</si>
  <si>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</si>
  <si>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</si>
  <si>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</si>
  <si>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</si>
  <si>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</si>
  <si>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</si>
  <si>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</si>
  <si>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</si>
  <si>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</si>
  <si>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</si>
  <si>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</si>
  <si>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</si>
  <si>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</si>
  <si>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</si>
  <si>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</si>
  <si>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</si>
  <si>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</si>
  <si>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</si>
  <si>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</si>
  <si>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</si>
  <si>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</si>
  <si>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</si>
  <si>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</si>
  <si>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</si>
  <si>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</si>
  <si>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</si>
  <si>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</si>
  <si>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</si>
  <si>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</si>
  <si>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</si>
  <si>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</si>
  <si>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</si>
  <si>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</si>
  <si>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</si>
  <si>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</si>
  <si>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</si>
  <si>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</si>
  <si>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</si>
  <si>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</si>
  <si>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</si>
  <si>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</si>
  <si>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</si>
  <si>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</si>
  <si>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</si>
  <si>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</si>
  <si>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</si>
  <si>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</si>
  <si>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</si>
  <si>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</si>
  <si>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</si>
  <si>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</si>
  <si>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</si>
  <si>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</si>
  <si>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</si>
  <si>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</si>
  <si>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</si>
  <si>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</si>
  <si>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</si>
  <si>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</si>
  <si>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</si>
  <si>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</si>
  <si>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</si>
  <si>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</si>
  <si>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</si>
  <si>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</si>
  <si>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</si>
  <si>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</si>
  <si>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</si>
  <si>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</si>
  <si>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</si>
  <si>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</si>
  <si>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</si>
  <si>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</si>
  <si>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</si>
  <si>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</si>
  <si>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</si>
  <si>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</si>
  <si>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</si>
  <si>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</si>
  <si>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</si>
  <si>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</si>
  <si>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</si>
  <si>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</si>
  <si>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</si>
  <si>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</si>
  <si>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</si>
  <si>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</si>
  <si>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</si>
  <si>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</si>
  <si>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</si>
  <si>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</si>
  <si>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</si>
  <si>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</si>
  <si>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</si>
  <si>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</si>
  <si>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</si>
  <si>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</si>
  <si>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</si>
  <si>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</si>
  <si>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</si>
  <si>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</si>
  <si>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</si>
  <si>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</si>
  <si>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</si>
  <si>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</si>
  <si>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</si>
  <si>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</si>
  <si>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</si>
  <si>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</si>
  <si>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</si>
  <si>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</si>
  <si>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</si>
  <si>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</si>
  <si>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</si>
  <si>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</si>
  <si>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</si>
  <si>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</si>
  <si>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</si>
  <si>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</si>
  <si>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</si>
  <si>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</si>
  <si>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</si>
  <si>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</si>
  <si>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</si>
  <si>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</si>
  <si>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</si>
  <si>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</si>
  <si>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</si>
  <si>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</si>
  <si>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</si>
  <si>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</si>
  <si>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</si>
  <si>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</si>
  <si>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</si>
  <si>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</si>
  <si>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</si>
  <si>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</si>
  <si>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</si>
  <si>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</si>
  <si>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</si>
  <si>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</si>
  <si>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</si>
  <si>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</si>
  <si>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</si>
  <si>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</si>
  <si>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</si>
  <si>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</si>
  <si>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</si>
  <si>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</si>
  <si>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</si>
  <si>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</si>
  <si>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</si>
  <si>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</si>
  <si>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</si>
  <si>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</si>
  <si>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</si>
  <si>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</si>
  <si>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</si>
  <si>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</si>
  <si>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</si>
  <si>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</si>
  <si>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</si>
  <si>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</si>
  <si>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</si>
  <si>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</si>
  <si>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</si>
  <si>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</si>
  <si>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</si>
  <si>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</si>
  <si>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</si>
  <si>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</si>
  <si>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</si>
  <si>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</si>
  <si>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</si>
  <si>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</si>
  <si>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</si>
  <si>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</si>
  <si>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</si>
  <si>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</si>
  <si>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</si>
  <si>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</si>
  <si>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</si>
  <si>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</si>
  <si>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</si>
  <si>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</si>
  <si>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</si>
  <si>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</si>
  <si>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</si>
  <si>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</si>
  <si>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</si>
  <si>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</si>
  <si>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</si>
  <si>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</si>
  <si>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</si>
  <si>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</si>
  <si>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</si>
  <si>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</si>
  <si>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</si>
  <si>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</si>
  <si>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</si>
  <si>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</si>
  <si>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</si>
  <si>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</si>
  <si>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</si>
  <si>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</si>
  <si>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</si>
  <si>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</si>
  <si>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</si>
  <si>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</si>
  <si>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</si>
  <si>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</si>
  <si>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</si>
  <si>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</si>
  <si>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</si>
  <si>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</si>
  <si>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</si>
  <si>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</si>
  <si>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</si>
  <si>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</si>
  <si>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</si>
  <si>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</si>
  <si>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</si>
  <si>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</si>
  <si>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</si>
  <si>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</si>
  <si>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</si>
  <si>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</si>
  <si>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</si>
  <si>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</si>
  <si>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</si>
  <si>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</si>
  <si>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</si>
  <si>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</si>
  <si>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</si>
  <si>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</si>
  <si>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</si>
  <si>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</si>
  <si>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</si>
  <si>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</si>
  <si>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</si>
  <si>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</si>
  <si>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</si>
  <si>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</si>
  <si>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</si>
  <si>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</si>
  <si>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</si>
  <si>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</si>
  <si>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</si>
  <si>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</si>
  <si>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</si>
  <si>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</si>
  <si>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</si>
  <si>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</si>
  <si>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</si>
  <si>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</si>
  <si>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</si>
  <si>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</si>
  <si>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</si>
  <si>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</si>
  <si>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</si>
  <si>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</si>
  <si>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</si>
  <si>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</si>
  <si>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</si>
  <si>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</si>
  <si>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</si>
  <si>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</si>
  <si>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</si>
  <si>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</si>
  <si>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</si>
  <si>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</si>
  <si>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</si>
  <si>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</si>
  <si>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</si>
  <si>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</si>
  <si>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</si>
  <si>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</si>
  <si>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</si>
  <si>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</si>
  <si>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</si>
  <si>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</si>
  <si>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</si>
  <si>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</si>
  <si>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</si>
  <si>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</si>
  <si>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</si>
  <si>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</si>
  <si>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</si>
  <si>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</si>
  <si>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</si>
  <si>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</si>
  <si>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</si>
  <si>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</si>
  <si>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</si>
  <si>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</si>
  <si>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</si>
  <si>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</si>
  <si>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</si>
  <si>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</si>
  <si>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</si>
  <si>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</si>
  <si>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</si>
  <si>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</si>
  <si>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</si>
  <si>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</si>
  <si>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</si>
  <si>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</si>
  <si>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</si>
  <si>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</si>
  <si>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</si>
  <si>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</si>
  <si>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</si>
  <si>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</si>
  <si>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</si>
  <si>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</si>
  <si>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</si>
  <si>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</si>
  <si>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</si>
  <si>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</si>
  <si>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</si>
  <si>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</si>
  <si>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</si>
  <si>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</si>
  <si>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</si>
  <si>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</si>
  <si>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</si>
  <si>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</si>
  <si>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</si>
  <si>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</si>
  <si>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</si>
  <si>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</si>
  <si>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</si>
  <si>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</si>
  <si>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</si>
  <si>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</si>
  <si>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</si>
  <si>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</si>
  <si>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</si>
  <si>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</si>
  <si>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</si>
  <si>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</si>
  <si>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</si>
  <si>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</si>
  <si>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</si>
  <si>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</si>
  <si>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</si>
  <si>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</si>
  <si>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</si>
  <si>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</si>
  <si>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</si>
  <si>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</si>
  <si>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</si>
  <si>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</si>
  <si>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</si>
  <si>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</si>
  <si>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</si>
  <si>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</si>
  <si>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</si>
  <si>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</si>
  <si>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</si>
  <si>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</si>
  <si>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</si>
  <si>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</si>
  <si>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</si>
  <si>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</si>
  <si>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</si>
  <si>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</si>
  <si>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</si>
  <si>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</si>
  <si>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</si>
  <si>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</si>
  <si>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</si>
  <si>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</si>
  <si>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</si>
  <si>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</si>
  <si>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</si>
  <si>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</si>
  <si>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</si>
  <si>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</si>
  <si>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</si>
  <si>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</si>
  <si>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</si>
  <si>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</si>
  <si>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</si>
  <si>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</si>
  <si>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</si>
  <si>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</si>
  <si>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</si>
  <si>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</si>
  <si>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</si>
  <si>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</si>
  <si>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</si>
  <si>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</si>
  <si>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</si>
  <si>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</si>
  <si>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</si>
  <si>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</si>
  <si>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</si>
  <si>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</si>
  <si>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</si>
  <si>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</si>
  <si>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</si>
  <si>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</si>
  <si>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</si>
  <si>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</si>
  <si>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</si>
  <si>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</si>
  <si>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</si>
  <si>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</si>
  <si>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</si>
  <si>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</si>
  <si>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</si>
  <si>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</si>
  <si>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</si>
  <si>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</si>
  <si>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</si>
  <si>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</si>
  <si>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</si>
  <si>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</si>
  <si>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</si>
  <si>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</si>
  <si>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</si>
  <si>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</si>
  <si>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</si>
  <si>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</si>
  <si>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</si>
  <si>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</si>
  <si>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</si>
  <si>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</si>
  <si>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</si>
  <si>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</si>
  <si>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</si>
  <si>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</si>
  <si>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</si>
  <si>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</si>
  <si>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</si>
  <si>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</si>
  <si>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</si>
  <si>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</si>
  <si>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</si>
  <si>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</si>
  <si>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</si>
  <si>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</si>
  <si>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</si>
  <si>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</si>
  <si>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</si>
  <si>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</si>
  <si>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</si>
  <si>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</si>
  <si>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</si>
  <si>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</si>
  <si>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</si>
  <si>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</si>
  <si>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</si>
  <si>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</si>
  <si>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</si>
  <si>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</si>
  <si>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</si>
  <si>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</si>
  <si>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</si>
  <si>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</si>
  <si>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</si>
  <si>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</si>
  <si>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</si>
  <si>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</si>
  <si>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</si>
  <si>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</si>
  <si>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</si>
  <si>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</si>
  <si>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</si>
  <si>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</si>
  <si>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</si>
  <si>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</si>
  <si>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</si>
  <si>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</si>
  <si>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</si>
  <si>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</si>
  <si>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</si>
  <si>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</si>
  <si>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</si>
  <si>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</si>
  <si>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</si>
  <si>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</si>
  <si>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</si>
  <si>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</si>
  <si>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</si>
  <si>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</si>
  <si>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</si>
  <si>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</si>
  <si>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</si>
  <si>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</si>
  <si>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</si>
  <si>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</si>
  <si>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</si>
  <si>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</si>
  <si>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</si>
  <si>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</si>
  <si>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</si>
  <si>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</si>
  <si>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</si>
  <si>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</si>
  <si>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</si>
  <si>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</si>
  <si>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</si>
  <si>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</si>
  <si>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</si>
  <si>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</si>
  <si>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</si>
  <si>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</si>
  <si>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</si>
  <si>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</si>
  <si>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</si>
  <si>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</si>
  <si>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</si>
  <si>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</si>
  <si>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</si>
  <si>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</si>
  <si>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</si>
  <si>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</si>
  <si>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</si>
  <si>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</si>
  <si>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</si>
  <si>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</si>
  <si>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</si>
  <si>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</si>
  <si>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</si>
  <si>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</si>
  <si>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</si>
  <si>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</si>
  <si>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</si>
  <si>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</si>
  <si>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</si>
  <si>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</si>
  <si>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</si>
  <si>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</si>
  <si>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</si>
  <si>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</si>
  <si>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</si>
  <si>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</si>
  <si>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</si>
  <si>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</si>
  <si>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</si>
  <si>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</si>
  <si>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</si>
  <si>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</si>
  <si>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</si>
  <si>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</si>
  <si>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</si>
  <si>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</si>
  <si>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</si>
  <si>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</si>
  <si>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</si>
  <si>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</si>
  <si>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</si>
  <si>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</si>
  <si>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</si>
  <si>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</si>
  <si>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</si>
  <si>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</si>
  <si>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</si>
  <si>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</si>
  <si>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</si>
  <si>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</si>
  <si>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</si>
  <si>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</si>
  <si>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</si>
  <si>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</si>
  <si>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</si>
  <si>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</si>
  <si>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</si>
  <si>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</si>
  <si>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</si>
  <si>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</si>
  <si>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</si>
  <si>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</si>
  <si>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</si>
  <si>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</si>
  <si>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</si>
  <si>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</si>
  <si>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</si>
  <si>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</si>
  <si>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</si>
  <si>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</si>
  <si>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</si>
  <si>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</si>
  <si>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</si>
  <si>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</si>
  <si>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</si>
  <si>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</si>
  <si>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</si>
  <si>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</si>
  <si>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</si>
  <si>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</si>
  <si>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</si>
  <si>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</si>
  <si>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</si>
  <si>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</si>
  <si>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</si>
  <si>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</si>
  <si>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</si>
  <si>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</si>
  <si>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</si>
  <si>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</si>
  <si>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</si>
  <si>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</si>
  <si>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</si>
  <si>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</si>
  <si>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</si>
  <si>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</si>
  <si>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</si>
  <si>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</si>
  <si>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</si>
  <si>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</si>
  <si>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</si>
  <si>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</si>
  <si>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</si>
  <si>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</si>
  <si>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</si>
  <si>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</si>
  <si>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</si>
  <si>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</si>
  <si>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</si>
  <si>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</si>
  <si>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</si>
  <si>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</si>
  <si>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</si>
  <si>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</si>
  <si>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</si>
  <si>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</si>
  <si>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</si>
  <si>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</si>
  <si>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</si>
  <si>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</si>
  <si>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</si>
  <si>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</si>
  <si>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</si>
  <si>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</si>
  <si>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</si>
  <si>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</si>
  <si>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</si>
  <si>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</si>
  <si>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</si>
  <si>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</si>
  <si>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</si>
  <si>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</si>
  <si>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</si>
  <si>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</si>
  <si>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</si>
  <si>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</si>
  <si>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</si>
  <si>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</si>
  <si>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</si>
  <si>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</si>
  <si>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</si>
  <si>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</si>
  <si>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</si>
  <si>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</si>
  <si>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</si>
  <si>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</si>
  <si>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</si>
  <si>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</si>
  <si>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</si>
  <si>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</si>
  <si>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</si>
  <si>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</si>
  <si>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</si>
  <si>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</si>
  <si>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</si>
  <si>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</si>
  <si>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</si>
  <si>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</si>
  <si>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</si>
  <si>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</si>
  <si>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</si>
  <si>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</si>
  <si>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</si>
  <si>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</si>
  <si>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</si>
  <si>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</si>
  <si>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</si>
  <si>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</si>
  <si>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</si>
  <si>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</si>
  <si>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</si>
  <si>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</si>
  <si>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</si>
  <si>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</si>
  <si>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</si>
  <si>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</si>
  <si>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</si>
  <si>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</si>
  <si>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</si>
  <si>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</si>
  <si>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</si>
  <si>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</si>
  <si>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</si>
  <si>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</si>
  <si>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</si>
  <si>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</si>
  <si>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</si>
  <si>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</si>
  <si>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</si>
  <si>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</si>
  <si>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</si>
  <si>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</si>
  <si>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</si>
  <si>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</si>
  <si>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</si>
  <si>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</si>
  <si>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</si>
  <si>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</si>
  <si>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</si>
  <si>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</si>
  <si>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</si>
  <si>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</si>
  <si>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</si>
  <si>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</si>
  <si>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</si>
  <si>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</si>
  <si>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</si>
  <si>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</si>
  <si>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</si>
  <si>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</si>
  <si>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</si>
  <si>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</si>
  <si>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</si>
  <si>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</si>
  <si>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</si>
  <si>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</si>
  <si>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</si>
  <si>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</si>
  <si>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</si>
  <si>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</si>
  <si>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</si>
  <si>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</si>
  <si>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</si>
  <si>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</si>
  <si>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</si>
  <si>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</si>
  <si>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</si>
  <si>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</si>
  <si>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</si>
  <si>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</si>
  <si>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</si>
  <si>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</si>
  <si>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</si>
  <si>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</si>
  <si>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</si>
  <si>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</si>
  <si>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</si>
  <si>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</si>
  <si>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</si>
  <si>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</si>
  <si>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</si>
  <si>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</si>
  <si>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</si>
  <si>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</si>
  <si>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</si>
  <si>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</si>
  <si>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</si>
  <si>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</si>
  <si>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</si>
  <si>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</si>
  <si>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</si>
  <si>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</si>
  <si>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</si>
  <si>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</si>
  <si>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</si>
  <si>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</si>
  <si>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</si>
  <si>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</si>
  <si>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</si>
  <si>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</si>
  <si>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</si>
  <si>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</si>
  <si>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</si>
  <si>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</si>
  <si>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</si>
  <si>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</si>
  <si>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</si>
  <si>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</si>
  <si>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</si>
  <si>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</si>
  <si>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</si>
  <si>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</si>
  <si>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</si>
  <si>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</si>
  <si>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</si>
  <si>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</si>
  <si>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</si>
  <si>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</si>
  <si>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</si>
  <si>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</si>
  <si>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</si>
  <si>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</si>
  <si>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</si>
  <si>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</si>
  <si>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</si>
  <si>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</si>
  <si>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</si>
  <si>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</si>
  <si>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</si>
  <si>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</si>
  <si>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</si>
  <si>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</si>
  <si>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</si>
  <si>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</si>
  <si>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</si>
  <si>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</si>
  <si>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</si>
  <si>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</si>
  <si>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</si>
  <si>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</si>
  <si>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</si>
  <si>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</si>
  <si>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</si>
  <si>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</si>
  <si>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</si>
  <si>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</si>
  <si>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</si>
  <si>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</si>
  <si>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</si>
  <si>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</si>
  <si>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</si>
  <si>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</si>
  <si>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</si>
  <si>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</si>
  <si>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</si>
  <si>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</si>
  <si>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</si>
  <si>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</si>
  <si>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</si>
  <si>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</si>
  <si>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</si>
  <si>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</si>
  <si>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</si>
  <si>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</si>
  <si>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</si>
  <si>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</si>
  <si>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</si>
  <si>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</si>
  <si>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</si>
  <si>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</si>
  <si>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</si>
  <si>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</si>
  <si>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</si>
  <si>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</si>
  <si>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</si>
  <si>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</si>
  <si>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</si>
  <si>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</si>
  <si>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</si>
  <si>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</si>
  <si>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</si>
  <si>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</si>
  <si>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</si>
  <si>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</si>
  <si>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</si>
  <si>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</si>
  <si>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</si>
  <si>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</si>
  <si>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</si>
  <si>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</si>
  <si>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</si>
  <si>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</si>
  <si>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</si>
  <si>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</si>
  <si>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</si>
  <si>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</si>
  <si>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</si>
  <si>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</si>
  <si>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</si>
  <si>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</si>
  <si>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</si>
  <si>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</si>
  <si>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</si>
  <si>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</si>
  <si>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</si>
  <si>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</si>
  <si>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</si>
  <si>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</si>
  <si>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</si>
  <si>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</si>
  <si>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</si>
  <si>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</si>
  <si>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</si>
  <si>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</si>
  <si>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</si>
  <si>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</si>
  <si>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</si>
  <si>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</si>
  <si>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</si>
  <si>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</si>
  <si>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</si>
  <si>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</si>
  <si>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</si>
  <si>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</si>
  <si>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</si>
  <si>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</si>
  <si>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</si>
  <si>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</si>
  <si>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</si>
  <si>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</si>
  <si>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</si>
  <si>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</si>
  <si>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</si>
  <si>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</si>
  <si>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</si>
  <si>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</si>
  <si>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</si>
  <si>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</si>
  <si>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</si>
  <si>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</si>
  <si>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</si>
  <si>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</si>
  <si>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</si>
  <si>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</si>
  <si>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</si>
  <si>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</si>
  <si>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</si>
  <si>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</si>
  <si>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</si>
  <si>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</si>
  <si>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</si>
  <si>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</si>
  <si>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</si>
  <si>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</si>
  <si>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</si>
  <si>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</si>
  <si>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</si>
  <si>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</si>
  <si>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</si>
  <si>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</si>
  <si>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</si>
  <si>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</si>
  <si>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</si>
  <si>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</si>
  <si>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</si>
  <si>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</si>
  <si>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</si>
  <si>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</si>
  <si>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</si>
  <si>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</si>
  <si>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</si>
  <si>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</si>
  <si>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</si>
  <si>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</si>
  <si>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</si>
  <si>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</si>
  <si>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</si>
  <si>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</si>
  <si>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</si>
  <si>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</si>
  <si>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</si>
  <si>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</si>
  <si>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</si>
  <si>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</si>
  <si>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</si>
  <si>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</si>
  <si>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</si>
  <si>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</si>
  <si>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</si>
  <si>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</si>
  <si>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</si>
  <si>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</si>
  <si>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</si>
  <si>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</si>
  <si>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</si>
  <si>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</si>
  <si>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</si>
  <si>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</si>
  <si>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</si>
  <si>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</si>
  <si>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</si>
  <si>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</si>
  <si>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</si>
  <si>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</si>
  <si>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</si>
  <si>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</si>
  <si>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</si>
  <si>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</si>
  <si>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</si>
  <si>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</si>
  <si>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</si>
  <si>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</si>
  <si>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</si>
  <si>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</si>
  <si>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</si>
  <si>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</si>
  <si>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</si>
  <si>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</si>
  <si>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</si>
  <si>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</si>
  <si>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</si>
  <si>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</si>
  <si>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</si>
  <si>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</si>
  <si>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</si>
  <si>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</si>
  <si>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</si>
  <si>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</si>
  <si>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</si>
  <si>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</si>
  <si>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</si>
  <si>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</si>
  <si>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</si>
  <si>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</si>
  <si>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</si>
  <si>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</si>
  <si>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</si>
  <si>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</si>
  <si>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</si>
  <si>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</si>
  <si>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</si>
  <si>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</si>
  <si>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</si>
  <si>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</si>
  <si>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</si>
  <si>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</si>
  <si>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</si>
  <si>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</si>
  <si>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</si>
  <si>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</si>
  <si>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</si>
  <si>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</si>
  <si>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</si>
  <si>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</si>
  <si>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</si>
  <si>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</si>
  <si>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</si>
  <si>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</si>
  <si>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</si>
  <si>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</si>
  <si>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</si>
  <si>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</si>
  <si>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</si>
  <si>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</si>
  <si>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</si>
  <si>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</si>
  <si>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</si>
  <si>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</si>
  <si>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</si>
  <si>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</si>
  <si>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</si>
  <si>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</si>
  <si>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</si>
  <si>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</si>
  <si>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</si>
  <si>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</si>
  <si>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</si>
  <si>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</si>
  <si>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</si>
  <si>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</si>
  <si>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</si>
  <si>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</si>
  <si>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</si>
  <si>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</si>
  <si>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</si>
  <si>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</si>
  <si>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</si>
  <si>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</si>
  <si>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</si>
  <si>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</si>
  <si>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</si>
  <si>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</si>
  <si>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</si>
  <si>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</si>
  <si>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</si>
  <si>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</si>
  <si>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</si>
  <si>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</si>
  <si>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</si>
  <si>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</si>
  <si>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</si>
  <si>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</si>
  <si>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</si>
  <si>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</si>
  <si>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</si>
  <si>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</si>
  <si>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</si>
  <si>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</si>
  <si>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</si>
  <si>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</si>
  <si>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</si>
  <si>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</si>
  <si>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</si>
  <si>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</si>
  <si>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</si>
  <si>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</si>
  <si>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</si>
  <si>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</si>
  <si>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</si>
  <si>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</si>
  <si>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</si>
  <si>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</si>
  <si>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</si>
  <si>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</si>
  <si>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</si>
  <si>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</si>
  <si>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</si>
  <si>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</si>
  <si>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</si>
  <si>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</si>
  <si>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</si>
  <si>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</si>
  <si>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</si>
  <si>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</si>
  <si>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</si>
  <si>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</si>
  <si>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</si>
  <si>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</si>
  <si>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</si>
  <si>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</si>
  <si>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</si>
  <si>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</si>
  <si>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</si>
  <si>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</si>
  <si>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</si>
  <si>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</si>
  <si>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</si>
  <si>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</si>
  <si>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</si>
  <si>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</si>
  <si>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</si>
  <si>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</si>
  <si>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</si>
  <si>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</si>
  <si>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</si>
  <si>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</si>
  <si>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</si>
  <si>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</si>
  <si>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</si>
  <si>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</si>
  <si>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</si>
  <si>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</si>
  <si>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</si>
  <si>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</si>
  <si>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</si>
  <si>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</si>
  <si>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</si>
  <si>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</si>
  <si>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</si>
  <si>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</si>
  <si>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</si>
  <si>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</si>
  <si>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</si>
  <si>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</si>
  <si>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</si>
  <si>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</si>
  <si>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</si>
  <si>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</si>
  <si>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</si>
  <si>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</si>
  <si>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</si>
  <si>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</si>
  <si>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</si>
  <si>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</si>
  <si>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</si>
  <si>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</si>
  <si>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</si>
  <si>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</si>
  <si>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</si>
  <si>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</si>
  <si>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</si>
  <si>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</si>
  <si>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</si>
  <si>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</si>
  <si>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</si>
  <si>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</si>
  <si>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</si>
  <si>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</si>
  <si>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</si>
  <si>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</si>
  <si>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</si>
  <si>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</si>
  <si>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</si>
  <si>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</si>
  <si>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</si>
  <si>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</si>
  <si>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</si>
  <si>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</si>
  <si>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</si>
  <si>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</si>
  <si>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</si>
  <si>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</si>
  <si>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</si>
  <si>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</si>
  <si>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</si>
  <si>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</si>
  <si>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</si>
  <si>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</si>
  <si>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</si>
  <si>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</si>
  <si>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</si>
  <si>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</si>
  <si>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</si>
  <si>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</si>
  <si>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</si>
  <si>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</si>
  <si>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</si>
  <si>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</si>
  <si>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</si>
  <si>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</si>
  <si>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</si>
  <si>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</si>
  <si>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</si>
  <si>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</si>
  <si>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</si>
  <si>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</si>
  <si>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</si>
  <si>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</si>
  <si>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</si>
  <si>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</si>
  <si>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</si>
  <si>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</si>
  <si>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</si>
  <si>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</si>
  <si>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</si>
  <si>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</si>
  <si>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</si>
  <si>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</si>
  <si>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</si>
  <si>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</si>
  <si>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</si>
  <si>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</si>
  <si>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</si>
  <si>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</si>
  <si>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</si>
  <si>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</si>
  <si>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</si>
  <si>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</si>
  <si>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</si>
  <si>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</si>
  <si>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</si>
  <si>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</si>
  <si>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</si>
  <si>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</si>
  <si>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</si>
  <si>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</si>
  <si>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</si>
  <si>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</si>
  <si>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</si>
  <si>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</si>
  <si>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</si>
  <si>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</si>
  <si>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</si>
  <si>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</si>
  <si>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</si>
  <si>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</si>
  <si>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</si>
  <si>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</si>
  <si>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</si>
  <si>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</si>
  <si>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</si>
  <si>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</si>
  <si>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</si>
  <si>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</si>
  <si>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</si>
  <si>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</si>
  <si>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</si>
  <si>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</si>
  <si>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</si>
  <si>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</si>
  <si>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</si>
  <si>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</si>
  <si>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</si>
  <si>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</si>
  <si>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</si>
  <si>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</si>
  <si>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</si>
  <si>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</si>
  <si>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</si>
  <si>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</si>
  <si>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</si>
  <si>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</si>
  <si>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</si>
  <si>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</si>
  <si>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</si>
  <si>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</si>
  <si>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</si>
  <si>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</si>
  <si>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</si>
  <si>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</si>
  <si>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</si>
  <si>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</si>
  <si>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</si>
  <si>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</si>
  <si>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</si>
  <si>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</si>
  <si>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</si>
  <si>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</si>
  <si>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</si>
  <si>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</si>
  <si>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</si>
  <si>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</si>
  <si>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</si>
  <si>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</si>
  <si>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</si>
  <si>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</si>
  <si>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</si>
  <si>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</si>
  <si>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</si>
  <si>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</si>
  <si>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</si>
  <si>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</si>
  <si>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</si>
  <si>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</si>
  <si>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</si>
  <si>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</si>
  <si>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</si>
  <si>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</si>
  <si>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</si>
  <si>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</si>
  <si>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</si>
  <si>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</si>
  <si>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</si>
  <si>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</si>
  <si>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</si>
  <si>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</si>
  <si>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</si>
  <si>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</si>
  <si>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</si>
  <si>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</si>
  <si>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</si>
  <si>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</si>
  <si>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</si>
  <si>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</si>
  <si>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</si>
  <si>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</si>
  <si>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</si>
  <si>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</si>
  <si>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</si>
  <si>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</si>
  <si>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</si>
  <si>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</si>
  <si>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</si>
  <si>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</si>
  <si>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</si>
  <si>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</si>
  <si>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</si>
  <si>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</si>
  <si>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</si>
  <si>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</si>
  <si>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</si>
  <si>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</si>
  <si>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</si>
  <si>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</si>
  <si>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</si>
  <si>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</si>
  <si>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</si>
  <si>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</si>
  <si>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</si>
  <si>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</si>
  <si>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</si>
  <si>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</si>
  <si>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</si>
  <si>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</si>
  <si>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</si>
  <si>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</si>
  <si>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</si>
  <si>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</si>
  <si>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</si>
  <si>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</si>
  <si>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</si>
  <si>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</si>
  <si>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</si>
  <si>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</si>
  <si>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</si>
  <si>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</si>
  <si>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</si>
  <si>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</si>
  <si>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</si>
  <si>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</si>
  <si>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</si>
  <si>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</si>
  <si>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</si>
  <si>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</si>
  <si>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</si>
  <si>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</si>
  <si>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</si>
  <si>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</si>
  <si>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</si>
  <si>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</si>
  <si>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</si>
  <si>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</si>
  <si>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</si>
  <si>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</si>
  <si>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</si>
  <si>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</si>
  <si>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</si>
  <si>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</si>
  <si>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</si>
  <si>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</si>
  <si>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</si>
  <si>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</si>
  <si>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</si>
  <si>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</si>
  <si>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</si>
  <si>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</si>
  <si>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</si>
  <si>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</si>
  <si>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</si>
  <si>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</si>
  <si>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</si>
  <si>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</si>
  <si>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</si>
  <si>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</si>
  <si>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</si>
  <si>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</si>
  <si>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</si>
  <si>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</si>
  <si>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</si>
  <si>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</si>
  <si>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</si>
  <si>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</si>
  <si>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</si>
  <si>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</si>
  <si>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</si>
  <si>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</si>
  <si>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</si>
  <si>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</si>
  <si>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</si>
  <si>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</si>
  <si>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</si>
  <si>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</si>
  <si>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</si>
  <si>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</si>
  <si>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</si>
  <si>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</si>
  <si>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</si>
  <si>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</si>
  <si>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</si>
  <si>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</si>
  <si>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</si>
  <si>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</si>
  <si>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</si>
  <si>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</si>
  <si>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</si>
  <si>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</si>
  <si>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</si>
  <si>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</si>
  <si>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</si>
  <si>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</si>
  <si>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</si>
  <si>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</si>
  <si>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</si>
  <si>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</si>
  <si>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</si>
  <si>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</si>
  <si>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</si>
  <si>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</si>
  <si>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</si>
  <si>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</si>
  <si>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</si>
  <si>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</si>
  <si>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</si>
  <si>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</si>
  <si>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</si>
  <si>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</si>
  <si>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</si>
  <si>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</si>
  <si>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</si>
  <si>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</si>
  <si>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</si>
  <si>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</si>
  <si>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</si>
  <si>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</si>
  <si>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</si>
  <si>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</si>
  <si>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</si>
  <si>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</si>
  <si>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</si>
  <si>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</si>
  <si>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</si>
  <si>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</si>
  <si>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</si>
  <si>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</si>
  <si>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</si>
  <si>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</si>
  <si>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</si>
  <si>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</si>
  <si>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</si>
  <si>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</si>
  <si>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</si>
  <si>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</si>
  <si>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</si>
  <si>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</si>
  <si>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</si>
  <si>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</si>
  <si>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</si>
  <si>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</si>
  <si>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</si>
  <si>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</si>
  <si>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</si>
  <si>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</si>
  <si>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</si>
  <si>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</si>
  <si>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</si>
  <si>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</si>
  <si>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</si>
  <si>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</si>
  <si>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</si>
  <si>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</si>
  <si>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</si>
  <si>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</si>
  <si>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</si>
  <si>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</si>
  <si>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</si>
  <si>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</si>
  <si>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</si>
  <si>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</si>
  <si>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</si>
  <si>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</si>
  <si>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</si>
  <si>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</si>
  <si>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</si>
  <si>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</si>
  <si>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</si>
  <si>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</si>
  <si>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</si>
  <si>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</si>
  <si>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</si>
  <si>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</si>
  <si>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</si>
  <si>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</si>
  <si>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</si>
  <si>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</si>
  <si>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</si>
  <si>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</si>
  <si>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</si>
  <si>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</si>
  <si>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</si>
  <si>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</si>
  <si>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</si>
  <si>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</si>
  <si>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</si>
  <si>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</si>
  <si>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</si>
  <si>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</si>
  <si>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</si>
  <si>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</si>
  <si>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</si>
  <si>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</si>
  <si>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</si>
  <si>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</si>
  <si>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</si>
  <si>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</si>
  <si>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</si>
  <si>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</si>
  <si>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</si>
  <si>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</si>
  <si>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</si>
  <si>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</si>
  <si>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</si>
  <si>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</si>
  <si>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</si>
  <si>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</si>
  <si>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</si>
  <si>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</si>
  <si>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</si>
  <si>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</si>
  <si>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</si>
  <si>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</si>
  <si>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</si>
  <si>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</si>
  <si>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</si>
  <si>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</si>
  <si>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</si>
  <si>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</si>
  <si>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</si>
  <si>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</si>
  <si>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</si>
  <si>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</si>
  <si>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</si>
  <si>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</si>
  <si>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</si>
  <si>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</si>
  <si>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</si>
  <si>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</si>
  <si>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</si>
  <si>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</si>
  <si>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</si>
  <si>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</si>
  <si>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</si>
  <si>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</si>
  <si>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</si>
  <si>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</si>
  <si>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</si>
  <si>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</si>
  <si>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</si>
  <si>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</si>
  <si>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</si>
  <si>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</si>
  <si>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</si>
  <si>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</si>
  <si>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</si>
  <si>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</si>
  <si>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</si>
  <si>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</si>
  <si>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</si>
  <si>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</si>
  <si>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</si>
  <si>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</si>
  <si>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</si>
  <si>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</si>
  <si>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</si>
  <si>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</si>
  <si>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</si>
  <si>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</si>
  <si>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</si>
  <si>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</si>
  <si>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</si>
  <si>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</si>
  <si>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</si>
  <si>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</si>
  <si>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</si>
  <si>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</si>
  <si>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</si>
  <si>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</si>
  <si>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</si>
  <si>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</si>
  <si>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</si>
  <si>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</si>
  <si>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</si>
  <si>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</si>
  <si>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</si>
  <si>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</si>
  <si>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</si>
  <si>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</si>
  <si>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</si>
  <si>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</si>
  <si>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</si>
  <si>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</si>
  <si>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</si>
  <si>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</si>
  <si>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</si>
  <si>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</si>
  <si>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</si>
  <si>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</si>
  <si>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</si>
  <si>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</si>
  <si>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</si>
  <si>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</si>
  <si>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</si>
  <si>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</si>
  <si>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</si>
  <si>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</si>
  <si>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</si>
  <si>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</si>
  <si>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</si>
  <si>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</si>
  <si>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</si>
  <si>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</si>
  <si>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</si>
  <si>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</si>
  <si>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</si>
  <si>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</si>
  <si>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</si>
  <si>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</si>
  <si>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</si>
  <si>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</si>
  <si>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</si>
  <si>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</si>
  <si>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</si>
  <si>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</si>
  <si>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</si>
  <si>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</si>
  <si>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</si>
  <si>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</si>
  <si>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</si>
  <si>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</si>
  <si>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</si>
  <si>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</si>
  <si>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</si>
  <si>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</si>
  <si>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</si>
  <si>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</si>
  <si>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</si>
  <si>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</si>
  <si>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</si>
  <si>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</si>
  <si>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</si>
  <si>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</si>
  <si>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</si>
  <si>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</si>
  <si>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</si>
  <si>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</si>
  <si>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</si>
  <si>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</si>
  <si>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</si>
  <si>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</si>
  <si>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</si>
  <si>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</si>
  <si>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</si>
  <si>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</si>
  <si>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</si>
  <si>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</si>
  <si>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</si>
  <si>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</si>
  <si>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</si>
  <si>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</si>
  <si>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</si>
  <si>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</si>
  <si>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</si>
  <si>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</si>
  <si>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</si>
  <si>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</si>
  <si>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</si>
  <si>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</si>
  <si>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</si>
  <si>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</si>
  <si>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</si>
  <si>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</si>
  <si>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</si>
  <si>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</si>
  <si>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</si>
  <si>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</si>
  <si>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</si>
  <si>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</si>
  <si>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</si>
  <si>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</si>
  <si>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</si>
  <si>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</si>
  <si>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</si>
  <si>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</si>
  <si>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</si>
  <si>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</si>
  <si>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</si>
  <si>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</si>
  <si>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</si>
  <si>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</si>
  <si>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</si>
  <si>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</si>
  <si>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</si>
  <si>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</si>
  <si>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</si>
  <si>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</si>
  <si>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</si>
  <si>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</si>
  <si>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</si>
  <si>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</si>
  <si>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</si>
  <si>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</si>
  <si>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</si>
  <si>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</si>
  <si>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</si>
  <si>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</si>
  <si>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</si>
  <si>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</si>
  <si>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</si>
  <si>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</si>
  <si>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</si>
  <si>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</si>
  <si>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</si>
  <si>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</si>
  <si>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</si>
  <si>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</si>
  <si>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</si>
  <si>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</si>
  <si>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</si>
  <si>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</si>
  <si>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</si>
  <si>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</si>
  <si>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</si>
  <si>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</si>
  <si>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</si>
  <si>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</si>
  <si>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</si>
  <si>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</si>
  <si>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</si>
  <si>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</si>
  <si>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</si>
  <si>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</si>
  <si>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</si>
  <si>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</si>
  <si>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</si>
  <si>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</si>
  <si>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</si>
  <si>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</si>
  <si>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</si>
  <si>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</si>
  <si>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</si>
  <si>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</si>
  <si>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</si>
  <si>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</si>
  <si>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</si>
  <si>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</si>
  <si>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</si>
  <si>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</si>
  <si>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</si>
  <si>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</si>
  <si>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</si>
  <si>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</si>
  <si>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</si>
  <si>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</si>
  <si>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</si>
  <si>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</si>
  <si>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</si>
  <si>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</si>
  <si>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</si>
  <si>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</si>
  <si>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</si>
  <si>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</si>
  <si>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</si>
  <si>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</si>
  <si>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</si>
  <si>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</si>
  <si>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</si>
  <si>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</si>
  <si>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</si>
  <si>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</si>
  <si>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</si>
  <si>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</si>
  <si>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</si>
  <si>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</si>
  <si>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</si>
  <si>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</si>
  <si>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</si>
  <si>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</si>
  <si>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</si>
  <si>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</si>
  <si>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</si>
  <si>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</si>
  <si>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</si>
  <si>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</si>
  <si>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</si>
  <si>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</si>
  <si>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</si>
  <si>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</si>
  <si>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</si>
  <si>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</si>
  <si>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</si>
  <si>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</si>
  <si>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</si>
  <si>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</si>
  <si>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</si>
  <si>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</si>
  <si>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</si>
  <si>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</si>
  <si>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</si>
  <si>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</si>
  <si>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</si>
  <si>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</si>
  <si>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</si>
  <si>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</si>
  <si>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</si>
  <si>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</si>
  <si>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</si>
  <si>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</si>
  <si>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</si>
  <si>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</si>
  <si>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</si>
  <si>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</si>
  <si>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</si>
  <si>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</si>
  <si>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</si>
  <si>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</si>
  <si>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</si>
  <si>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</si>
  <si>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</si>
  <si>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</si>
  <si>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</si>
  <si>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</si>
  <si>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</si>
  <si>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</si>
  <si>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</si>
  <si>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</si>
  <si>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</si>
  <si>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</si>
  <si>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</si>
  <si>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</si>
  <si>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</si>
  <si>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</si>
  <si>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</si>
  <si>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</si>
  <si>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</si>
  <si>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</si>
  <si>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</si>
  <si>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</si>
  <si>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</si>
  <si>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</si>
  <si>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</si>
  <si>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</si>
  <si>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</si>
  <si>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</si>
  <si>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</si>
  <si>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</si>
  <si>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</si>
  <si>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</si>
  <si>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</si>
  <si>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</si>
  <si>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</si>
  <si>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</si>
  <si>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</si>
  <si>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</si>
  <si>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</si>
  <si>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</si>
  <si>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</si>
  <si>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</si>
  <si>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</si>
  <si>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</si>
  <si>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</si>
  <si>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</si>
  <si>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</si>
  <si>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</si>
  <si>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</si>
  <si>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</si>
  <si>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</si>
  <si>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</si>
  <si>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</si>
  <si>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</si>
  <si>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</si>
  <si>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</si>
  <si>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</si>
  <si>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</si>
  <si>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</si>
  <si>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</si>
  <si>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</si>
  <si>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</si>
  <si>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</si>
  <si>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</si>
  <si>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</si>
  <si>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</si>
  <si>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</si>
  <si>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</si>
  <si>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</si>
  <si>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</si>
  <si>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</si>
  <si>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</si>
  <si>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</si>
  <si>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</si>
  <si>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</si>
  <si>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</si>
  <si>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</si>
  <si>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</si>
  <si>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</si>
  <si>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</si>
  <si>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</si>
  <si>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</si>
  <si>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</si>
  <si>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</si>
  <si>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</si>
  <si>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</si>
  <si>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</si>
  <si>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</si>
  <si>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</si>
  <si>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</si>
  <si>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</si>
  <si>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</si>
  <si>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</si>
  <si>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</si>
  <si>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</si>
  <si>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</si>
  <si>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</si>
  <si>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</si>
  <si>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</si>
  <si>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</si>
  <si>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</si>
  <si>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</si>
  <si>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</si>
  <si>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</si>
  <si>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</si>
  <si>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</si>
  <si>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</si>
  <si>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</si>
  <si>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</si>
  <si>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</si>
  <si>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</si>
  <si>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</si>
  <si>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</si>
  <si>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</si>
  <si>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</si>
  <si>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</si>
  <si>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</si>
  <si>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</si>
  <si>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</si>
  <si>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</si>
  <si>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</si>
  <si>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</si>
  <si>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</si>
  <si>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</si>
  <si>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</si>
  <si>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</si>
  <si>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</si>
  <si>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</si>
  <si>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</si>
  <si>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</si>
  <si>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</si>
  <si>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</si>
  <si>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</si>
  <si>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</si>
  <si>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</si>
  <si>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</si>
  <si>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</si>
  <si>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</si>
  <si>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</si>
  <si>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</si>
  <si>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</si>
  <si>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</si>
  <si>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</si>
  <si>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</si>
  <si>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</si>
  <si>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</si>
  <si>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</si>
  <si>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</si>
  <si>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</si>
  <si>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</si>
  <si>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</si>
  <si>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</si>
  <si>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</si>
  <si>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</si>
  <si>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</si>
  <si>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</si>
  <si>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</si>
  <si>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</si>
  <si>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</si>
  <si>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</si>
  <si>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</si>
  <si>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</si>
  <si>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</si>
  <si>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</si>
  <si>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</si>
  <si>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</si>
  <si>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</si>
  <si>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</si>
  <si>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</si>
  <si>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</si>
  <si>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</si>
  <si>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</si>
  <si>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</si>
  <si>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</si>
  <si>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</si>
  <si>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</si>
  <si>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</si>
  <si>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</si>
  <si>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</si>
  <si>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</si>
  <si>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</si>
  <si>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</si>
  <si>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</si>
  <si>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</si>
  <si>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</si>
  <si>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</si>
  <si>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</si>
  <si>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</si>
  <si>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</si>
  <si>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</si>
  <si>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</si>
  <si>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</si>
  <si>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</si>
  <si>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</si>
  <si>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</si>
  <si>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</si>
  <si>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</si>
  <si>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</si>
  <si>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</si>
  <si>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</si>
  <si>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</si>
  <si>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</si>
  <si>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</si>
  <si>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</si>
  <si>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</si>
  <si>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</si>
  <si>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</si>
  <si>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</si>
  <si>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</si>
  <si>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</si>
  <si>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</si>
  <si>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</si>
  <si>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</si>
  <si>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</si>
  <si>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</si>
  <si>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</si>
  <si>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</si>
  <si>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</si>
  <si>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</si>
  <si>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</si>
  <si>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</si>
  <si>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</si>
  <si>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</si>
  <si>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</si>
  <si>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</si>
  <si>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</si>
  <si>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</si>
  <si>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</si>
  <si>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</si>
  <si>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</si>
  <si>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</si>
  <si>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</si>
  <si>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</si>
  <si>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</si>
  <si>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</si>
  <si>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</si>
  <si>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</si>
  <si>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</si>
  <si>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</si>
  <si>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</si>
  <si>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</si>
  <si>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</si>
  <si>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</si>
  <si>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</si>
  <si>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</si>
  <si>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</si>
  <si>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</si>
  <si>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</si>
  <si>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</si>
  <si>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</si>
  <si>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</si>
  <si>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</si>
  <si>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</si>
  <si>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</si>
  <si>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</si>
  <si>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</si>
  <si>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</si>
  <si>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</si>
  <si>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</si>
  <si>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</si>
  <si>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</si>
  <si>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</si>
  <si>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</si>
  <si>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</si>
  <si>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</si>
  <si>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</si>
  <si>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</si>
  <si>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</si>
  <si>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</si>
  <si>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</si>
  <si>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</si>
  <si>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</si>
  <si>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</si>
  <si>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</si>
  <si>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</si>
  <si>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</si>
  <si>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</si>
  <si>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</si>
  <si>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</si>
  <si>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</si>
  <si>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</si>
  <si>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</si>
  <si>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</si>
  <si>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</si>
  <si>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</si>
  <si>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</si>
  <si>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</si>
  <si>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</si>
  <si>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</si>
  <si>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</si>
  <si>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</si>
  <si>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</si>
  <si>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</si>
  <si>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</si>
  <si>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</si>
  <si>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</si>
  <si>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</si>
  <si>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</si>
  <si>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</si>
  <si>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</si>
  <si>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</si>
  <si>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</si>
  <si>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</si>
  <si>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</si>
  <si>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</si>
  <si>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</si>
  <si>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</si>
  <si>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</si>
  <si>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</si>
  <si>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</si>
  <si>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</si>
  <si>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</si>
  <si>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</si>
  <si>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</si>
  <si>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</si>
  <si>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</si>
  <si>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</si>
  <si>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</si>
  <si>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</si>
  <si>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</si>
  <si>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</si>
  <si>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</si>
  <si>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</si>
  <si>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</si>
  <si>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</si>
  <si>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</si>
  <si>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</si>
  <si>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</si>
  <si>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</si>
  <si>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</si>
  <si>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</si>
  <si>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</si>
  <si>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</si>
  <si>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</si>
  <si>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</si>
  <si>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</si>
  <si>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</si>
  <si>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</si>
  <si>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</si>
  <si>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</si>
  <si>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</si>
  <si>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</si>
  <si>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</si>
  <si>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</si>
  <si>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</si>
  <si>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</si>
  <si>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</si>
  <si>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</si>
  <si>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</si>
  <si>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</si>
  <si>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</si>
  <si>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</si>
  <si>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</si>
  <si>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</si>
  <si>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</si>
  <si>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</si>
  <si>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</si>
  <si>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</si>
  <si>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</si>
  <si>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</si>
  <si>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</si>
  <si>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</si>
  <si>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</si>
  <si>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</si>
  <si>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</si>
  <si>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</si>
  <si>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</si>
  <si>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</si>
  <si>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</si>
  <si>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</si>
  <si>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</si>
  <si>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</si>
  <si>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</si>
  <si>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</si>
  <si>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</si>
  <si>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</si>
  <si>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</si>
  <si>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</si>
  <si>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</si>
  <si>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</si>
  <si>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</si>
  <si>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</si>
  <si>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</si>
  <si>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</si>
  <si>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</si>
  <si>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</si>
  <si>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</si>
  <si>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</si>
  <si>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</si>
  <si>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</si>
  <si>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</si>
  <si>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</si>
  <si>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</si>
  <si>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</si>
  <si>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</si>
  <si>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</si>
  <si>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</si>
  <si>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</si>
  <si>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</si>
  <si>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</si>
  <si>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</si>
  <si>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</si>
  <si>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</si>
  <si>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</si>
  <si>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</si>
  <si>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</si>
  <si>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</si>
  <si>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</si>
  <si>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</si>
  <si>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</si>
  <si>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</si>
  <si>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</si>
  <si>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</si>
  <si>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</si>
  <si>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</si>
  <si>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</si>
  <si>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</si>
  <si>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</si>
  <si>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</si>
  <si>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</si>
  <si>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</si>
  <si>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</si>
  <si>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</si>
  <si>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</si>
  <si>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</si>
  <si>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</si>
  <si>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</si>
  <si>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</si>
  <si>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</si>
  <si>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</si>
  <si>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</si>
  <si>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</si>
  <si>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</si>
  <si>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</si>
  <si>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</si>
  <si>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</si>
  <si>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</si>
  <si>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</si>
  <si>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</si>
  <si>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</si>
  <si>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</si>
  <si>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</si>
  <si>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</si>
  <si>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</si>
  <si>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</si>
  <si>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</si>
  <si>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</si>
  <si>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</si>
  <si>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</si>
  <si>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</si>
  <si>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</si>
  <si>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</si>
  <si>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</si>
  <si>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</si>
  <si>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</si>
  <si>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</si>
  <si>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</si>
  <si>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</si>
  <si>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</si>
  <si>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</si>
  <si>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</si>
  <si>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</si>
  <si>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</si>
  <si>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</si>
  <si>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</si>
  <si>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</si>
  <si>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</si>
  <si>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</si>
  <si>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</si>
  <si>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</si>
  <si>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</si>
  <si>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</si>
  <si>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</si>
  <si>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</si>
  <si>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</si>
  <si>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</si>
  <si>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</si>
  <si>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</si>
  <si>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</si>
  <si>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</si>
  <si>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</si>
  <si>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</si>
  <si>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</si>
  <si>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</si>
  <si>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</si>
  <si>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</si>
  <si>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</si>
  <si>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</si>
  <si>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</si>
  <si>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</si>
  <si>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</si>
  <si>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</si>
  <si>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</si>
  <si>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</si>
  <si>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</si>
  <si>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</si>
  <si>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</si>
  <si>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</si>
  <si>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</si>
  <si>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</si>
  <si>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</si>
  <si>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</si>
  <si>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</si>
  <si>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</si>
  <si>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</si>
  <si>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</si>
  <si>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</si>
  <si>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</si>
  <si>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</si>
  <si>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</si>
  <si>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</si>
  <si>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</si>
  <si>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</si>
  <si>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</si>
  <si>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</si>
  <si>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</si>
  <si>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</si>
  <si>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</si>
  <si>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</si>
  <si>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</si>
  <si>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</si>
  <si>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</si>
  <si>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</si>
  <si>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</si>
  <si>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</si>
  <si>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</si>
  <si>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</si>
  <si>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</si>
  <si>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</si>
  <si>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</si>
  <si>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</si>
  <si>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</si>
  <si>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</si>
  <si>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</si>
  <si>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</si>
  <si>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</si>
  <si>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</si>
  <si>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</si>
  <si>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</si>
  <si>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</si>
  <si>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</si>
  <si>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</si>
  <si>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</si>
  <si>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</si>
  <si>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</si>
  <si>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</si>
  <si>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</si>
  <si>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</si>
  <si>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</si>
  <si>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</si>
  <si>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</si>
  <si>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</si>
  <si>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</si>
  <si>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</si>
  <si>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</si>
  <si>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</si>
  <si>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</si>
  <si>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</si>
  <si>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</si>
  <si>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</si>
  <si>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</si>
  <si>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</si>
  <si>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</si>
  <si>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</si>
  <si>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</si>
  <si>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</si>
  <si>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</si>
  <si>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</si>
  <si>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</si>
  <si>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</si>
  <si>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</si>
  <si>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</si>
  <si>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</si>
  <si>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</si>
  <si>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</si>
  <si>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</si>
  <si>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</si>
  <si>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</si>
  <si>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</si>
  <si>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</si>
  <si>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</si>
  <si>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</si>
  <si>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</si>
  <si>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</si>
  <si>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</si>
  <si>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</si>
  <si>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</si>
  <si>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</si>
  <si>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</si>
  <si>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</si>
  <si>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</si>
  <si>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</si>
  <si>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</si>
  <si>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</si>
  <si>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</si>
  <si>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</si>
  <si>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</si>
  <si>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</si>
  <si>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</si>
  <si>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</si>
  <si>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</si>
  <si>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</si>
  <si>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</si>
  <si>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</si>
  <si>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</si>
  <si>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</si>
  <si>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</si>
  <si>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</si>
  <si>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</si>
  <si>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</si>
  <si>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</si>
  <si>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</si>
  <si>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</si>
  <si>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</si>
  <si>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</si>
  <si>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</si>
  <si>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</si>
  <si>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</si>
  <si>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</si>
  <si>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</si>
  <si>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</si>
  <si>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</si>
  <si>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</si>
  <si>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</si>
  <si>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</si>
  <si>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</si>
  <si>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</si>
  <si>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</si>
  <si>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</si>
  <si>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</si>
  <si>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</si>
  <si>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</si>
  <si>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</si>
  <si>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</si>
  <si>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</si>
  <si>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</si>
  <si>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</si>
  <si>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</si>
  <si>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</si>
  <si>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</si>
  <si>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</si>
  <si>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</si>
  <si>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</si>
  <si>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</si>
  <si>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</si>
  <si>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</si>
  <si>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</si>
  <si>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</si>
  <si>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</si>
  <si>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</si>
  <si>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</si>
  <si>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</si>
  <si>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</si>
  <si>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</si>
  <si>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</si>
  <si>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</si>
  <si>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</si>
  <si>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</si>
  <si>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</si>
  <si>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</si>
  <si>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</si>
  <si>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</si>
  <si>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</si>
  <si>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</si>
  <si>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</si>
  <si>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</si>
  <si>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</si>
  <si>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</si>
  <si>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</si>
  <si>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</si>
  <si>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</si>
  <si>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</si>
  <si>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</si>
  <si>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</si>
  <si>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</si>
  <si>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</si>
  <si>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</si>
  <si>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</si>
  <si>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</si>
  <si>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</si>
  <si>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</si>
  <si>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</si>
  <si>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</si>
  <si>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</si>
  <si>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</si>
  <si>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</si>
  <si>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</si>
  <si>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</si>
  <si>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</si>
  <si>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</si>
  <si>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</si>
  <si>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</si>
  <si>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</si>
  <si>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</si>
  <si>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</si>
  <si>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</si>
  <si>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</si>
  <si>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</si>
  <si>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</si>
  <si>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</si>
  <si>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</si>
  <si>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</si>
  <si>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</si>
  <si>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</si>
  <si>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</si>
  <si>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</si>
  <si>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</si>
  <si>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</si>
  <si>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</si>
  <si>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</si>
  <si>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</si>
  <si>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</si>
  <si>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</si>
  <si>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</si>
  <si>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</si>
  <si>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</si>
  <si>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</si>
  <si>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</si>
  <si>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</si>
  <si>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</si>
  <si>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</si>
  <si>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</si>
  <si>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</si>
  <si>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</si>
  <si>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</si>
  <si>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</si>
  <si>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</si>
  <si>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</si>
  <si>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</si>
  <si>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</si>
  <si>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</si>
  <si>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</si>
  <si>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</si>
  <si>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</si>
  <si>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</si>
  <si>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</si>
  <si>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</si>
  <si>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</si>
  <si>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</si>
  <si>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</si>
  <si>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</si>
  <si>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</si>
  <si>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</si>
  <si>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</si>
  <si>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</si>
  <si>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</si>
  <si>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</si>
  <si>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</si>
  <si>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</si>
  <si>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</si>
  <si>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</si>
  <si>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</si>
  <si>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</si>
  <si>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</si>
  <si>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</si>
  <si>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</si>
  <si>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</si>
  <si>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</si>
  <si>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</si>
  <si>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</si>
  <si>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</si>
  <si>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</si>
  <si>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</si>
  <si>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</si>
  <si>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</si>
  <si>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</si>
  <si>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</si>
  <si>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</si>
  <si>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</si>
  <si>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</si>
  <si>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</si>
  <si>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</si>
  <si>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</si>
  <si>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</si>
  <si>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</si>
  <si>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</si>
  <si>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</si>
  <si>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</si>
  <si>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</si>
  <si>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</si>
  <si>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</si>
  <si>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</si>
  <si>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</si>
  <si>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</si>
  <si>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</si>
  <si>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</si>
  <si>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</si>
  <si>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</si>
  <si>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</si>
  <si>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</si>
  <si>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</si>
  <si>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</si>
  <si>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</si>
  <si>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</si>
  <si>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</si>
  <si>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</si>
  <si>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</si>
  <si>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</si>
  <si>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</si>
  <si>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</si>
  <si>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</si>
  <si>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</si>
  <si>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</si>
  <si>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</si>
  <si>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</si>
  <si>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</si>
  <si>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</si>
  <si>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</si>
  <si>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</si>
  <si>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</si>
  <si>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</si>
  <si>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</si>
  <si>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</si>
  <si>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</si>
  <si>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</si>
  <si>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</si>
  <si>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</si>
  <si>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</si>
  <si>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</si>
  <si>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</si>
  <si>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</si>
  <si>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</si>
  <si>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</si>
  <si>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</si>
  <si>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</si>
  <si>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</si>
  <si>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</si>
  <si>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</si>
  <si>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</si>
  <si>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</si>
  <si>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</si>
  <si>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</si>
  <si>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</si>
  <si>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</si>
  <si>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</si>
  <si>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</si>
  <si>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</si>
  <si>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</si>
  <si>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</si>
  <si>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</si>
  <si>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</si>
  <si>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</si>
  <si>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</si>
  <si>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</si>
  <si>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</si>
  <si>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</si>
  <si>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</si>
  <si>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</si>
  <si>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</si>
  <si>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</si>
  <si>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</si>
  <si>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</si>
  <si>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</si>
  <si>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</si>
  <si>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</si>
  <si>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</si>
  <si>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</si>
  <si>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</si>
  <si>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</si>
  <si>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</si>
  <si>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</si>
  <si>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</si>
  <si>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</si>
  <si>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</si>
  <si>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</si>
  <si>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</si>
  <si>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</si>
  <si>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</si>
  <si>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</si>
  <si>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</si>
  <si>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</si>
  <si>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</si>
  <si>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</si>
  <si>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</si>
  <si>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</si>
  <si>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</si>
  <si>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</si>
  <si>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</si>
  <si>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</si>
  <si>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</si>
  <si>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</si>
  <si>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</si>
  <si>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</si>
  <si>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</si>
  <si>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</si>
  <si>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</si>
  <si>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</si>
  <si>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</si>
  <si>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</si>
  <si>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</si>
  <si>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</si>
  <si>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</si>
  <si>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</si>
  <si>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</si>
  <si>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</si>
  <si>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</si>
  <si>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</si>
  <si>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</si>
  <si>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</si>
  <si>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</si>
  <si>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</si>
  <si>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</si>
  <si>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</si>
  <si>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</si>
  <si>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</si>
  <si>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</si>
  <si>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</si>
  <si>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</si>
  <si>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</si>
  <si>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</si>
  <si>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</si>
  <si>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</si>
  <si>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</si>
  <si>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</si>
  <si>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</si>
  <si>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</si>
  <si>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</si>
  <si>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</si>
  <si>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</si>
  <si>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</si>
  <si>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</si>
  <si>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</si>
  <si>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</si>
  <si>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</si>
  <si>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</si>
  <si>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</si>
  <si>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</si>
  <si>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</si>
  <si>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</si>
  <si>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</si>
  <si>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</si>
  <si>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</si>
  <si>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</si>
  <si>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</si>
  <si>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</si>
  <si>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</si>
  <si>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</si>
  <si>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</si>
  <si>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</si>
  <si>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</si>
  <si>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</si>
  <si>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</si>
  <si>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</si>
  <si>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</si>
  <si>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</si>
  <si>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</si>
  <si>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</si>
  <si>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</si>
  <si>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</si>
  <si>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</si>
  <si>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</si>
  <si>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</si>
  <si>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</si>
  <si>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</si>
  <si>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</si>
  <si>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</si>
  <si>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</si>
  <si>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</si>
  <si>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</si>
  <si>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</si>
  <si>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</si>
  <si>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</si>
  <si>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</si>
  <si>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</si>
  <si>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</si>
  <si>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</si>
  <si>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</si>
  <si>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</si>
  <si>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</si>
  <si>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</si>
  <si>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</si>
  <si>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</si>
  <si>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</si>
  <si>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</si>
  <si>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</si>
  <si>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</si>
  <si>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</si>
  <si>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</si>
  <si>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</si>
  <si>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</si>
  <si>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</si>
  <si>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</si>
  <si>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</si>
  <si>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</si>
  <si>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</si>
  <si>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</si>
  <si>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</si>
  <si>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</si>
  <si>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</si>
  <si>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</si>
  <si>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</si>
  <si>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</si>
  <si>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</si>
  <si>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</si>
  <si>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</si>
  <si>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</si>
  <si>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</si>
  <si>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</si>
  <si>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</si>
  <si>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</si>
  <si>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</si>
  <si>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</si>
  <si>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</si>
  <si>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</si>
  <si>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</si>
  <si>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</si>
  <si>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</si>
  <si>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</si>
  <si>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</si>
  <si>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</si>
  <si>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</si>
  <si>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</si>
  <si>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</si>
  <si>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</si>
  <si>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</si>
  <si>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</si>
  <si>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</si>
  <si>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</si>
  <si>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</si>
  <si>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</si>
  <si>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</si>
  <si>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</si>
  <si>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</si>
  <si>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</si>
  <si>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</si>
  <si>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</si>
  <si>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</si>
  <si>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</si>
  <si>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</si>
  <si>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</si>
  <si>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</si>
  <si>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</si>
  <si>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</si>
  <si>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</si>
  <si>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</si>
  <si>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</si>
  <si>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</si>
  <si>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</si>
  <si>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</si>
  <si>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</si>
  <si>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</si>
  <si>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</si>
  <si>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</si>
  <si>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</si>
  <si>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</si>
  <si>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</si>
  <si>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</si>
  <si>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</si>
  <si>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</si>
  <si>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</si>
  <si>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</si>
  <si>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</si>
  <si>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</si>
  <si>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</si>
  <si>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</si>
  <si>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</si>
  <si>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</si>
  <si>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</si>
  <si>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</si>
  <si>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</si>
  <si>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</si>
  <si>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</si>
  <si>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</si>
  <si>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</si>
  <si>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</si>
  <si>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</si>
  <si>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</si>
  <si>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</si>
  <si>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</si>
  <si>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</si>
  <si>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</si>
  <si>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</si>
  <si>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</si>
  <si>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</si>
  <si>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</si>
  <si>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</si>
  <si>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</si>
  <si>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</si>
  <si>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</si>
  <si>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</si>
  <si>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</si>
  <si>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</si>
  <si>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</si>
  <si>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</si>
  <si>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</si>
  <si>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</si>
  <si>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</si>
  <si>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</si>
  <si>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</si>
  <si>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</si>
  <si>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</si>
  <si>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</si>
  <si>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</si>
  <si>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</si>
  <si>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</si>
  <si>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</si>
  <si>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</si>
  <si>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</si>
  <si>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</si>
  <si>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</si>
  <si>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</si>
  <si>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</si>
  <si>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</si>
  <si>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</si>
  <si>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</si>
  <si>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</si>
  <si>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</si>
  <si>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</si>
  <si>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</si>
  <si>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</si>
  <si>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</si>
  <si>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</si>
  <si>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</si>
  <si>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</si>
  <si>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</si>
  <si>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</si>
  <si>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</si>
  <si>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</si>
  <si>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</si>
  <si>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</si>
  <si>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</si>
  <si>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</si>
  <si>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</si>
  <si>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</si>
  <si>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</si>
  <si>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</si>
  <si>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</si>
  <si>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</si>
  <si>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</si>
  <si>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</si>
  <si>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</si>
  <si>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</si>
  <si>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</si>
  <si>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</si>
  <si>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</si>
  <si>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</si>
  <si>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</si>
  <si>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</si>
  <si>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</si>
  <si>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</si>
  <si>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</si>
  <si>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</si>
  <si>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</si>
  <si>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</si>
  <si>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</si>
  <si>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</si>
  <si>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</si>
  <si>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</si>
  <si>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</si>
  <si>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</si>
  <si>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</si>
  <si>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</si>
  <si>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</si>
  <si>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</si>
  <si>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</si>
  <si>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</si>
  <si>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</si>
  <si>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</si>
  <si>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</si>
  <si>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</si>
  <si>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</si>
  <si>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</si>
  <si>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</si>
  <si>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</si>
  <si>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</si>
  <si>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</si>
  <si>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</si>
  <si>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</si>
  <si>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</si>
  <si>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</si>
  <si>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</si>
  <si>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</si>
  <si>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</si>
  <si>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</si>
  <si>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</si>
  <si>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</si>
  <si>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</si>
  <si>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</si>
  <si>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</si>
  <si>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</si>
  <si>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</si>
  <si>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</si>
  <si>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</si>
  <si>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</si>
  <si>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</si>
  <si>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</si>
  <si>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</si>
  <si>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</si>
  <si>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</si>
  <si>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</si>
  <si>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</si>
  <si>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</si>
  <si>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</si>
  <si>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</si>
  <si>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</si>
  <si>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</si>
  <si>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</si>
  <si>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</si>
  <si>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</si>
  <si>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</si>
  <si>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</si>
  <si>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</si>
  <si>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</si>
  <si>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</si>
  <si>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</si>
  <si>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</si>
  <si>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</si>
  <si>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</si>
  <si>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</si>
  <si>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</si>
  <si>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</si>
  <si>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</si>
  <si>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</si>
  <si>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</si>
  <si>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</si>
  <si>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</si>
  <si>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</si>
  <si>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</si>
  <si>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</si>
  <si>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</si>
  <si>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</si>
  <si>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</si>
  <si>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</si>
  <si>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</si>
  <si>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</si>
  <si>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</si>
  <si>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</si>
  <si>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</si>
  <si>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</si>
  <si>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</si>
  <si>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</si>
  <si>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</si>
  <si>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</si>
  <si>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</si>
  <si>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</si>
  <si>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</si>
  <si>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</si>
  <si>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</si>
  <si>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</si>
  <si>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</si>
  <si>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</si>
  <si>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</si>
  <si>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</si>
  <si>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</si>
  <si>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</si>
  <si>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</si>
  <si>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</si>
  <si>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</si>
  <si>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</si>
  <si>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</si>
  <si>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</si>
  <si>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</si>
  <si>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</si>
  <si>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</si>
  <si>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</si>
  <si>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</si>
  <si>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</si>
  <si>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</si>
  <si>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</si>
  <si>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</si>
  <si>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</si>
  <si>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</si>
  <si>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</si>
  <si>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</si>
  <si>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</si>
  <si>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</si>
  <si>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</si>
  <si>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</si>
  <si>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</si>
  <si>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</si>
  <si>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</si>
  <si>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</si>
  <si>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</si>
  <si>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</si>
  <si>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</si>
  <si>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</si>
  <si>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</si>
  <si>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</si>
  <si>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</si>
  <si>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</si>
  <si>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</si>
  <si>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</si>
  <si>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</si>
  <si>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</si>
  <si>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</si>
  <si>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</si>
  <si>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</si>
  <si>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</si>
  <si>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</si>
  <si>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</si>
  <si>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</si>
  <si>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</si>
  <si>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</si>
  <si>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</si>
  <si>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</si>
  <si>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</si>
  <si>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</si>
  <si>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</si>
  <si>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</si>
  <si>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</si>
  <si>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</si>
  <si>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</si>
  <si>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</si>
  <si>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</si>
  <si>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</si>
  <si>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</si>
  <si>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</si>
  <si>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</si>
  <si>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</si>
  <si>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</si>
  <si>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</si>
  <si>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</si>
  <si>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</si>
  <si>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</si>
  <si>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</si>
  <si>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</si>
  <si>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</si>
  <si>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</si>
  <si>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</si>
  <si>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</si>
  <si>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</si>
  <si>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</si>
  <si>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</si>
  <si>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</si>
  <si>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</si>
  <si>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</si>
  <si>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</si>
  <si>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</si>
  <si>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</si>
  <si>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</si>
  <si>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</si>
  <si>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</si>
  <si>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</si>
  <si>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</si>
  <si>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</si>
  <si>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</si>
  <si>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</si>
  <si>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</si>
  <si>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</si>
  <si>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</si>
  <si>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</si>
  <si>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</si>
  <si>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</si>
  <si>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</si>
  <si>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</si>
  <si>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</si>
  <si>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</si>
  <si>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</si>
  <si>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</si>
  <si>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</si>
  <si>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</si>
  <si>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</si>
  <si>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</si>
  <si>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</si>
  <si>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</si>
  <si>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</si>
  <si>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</si>
  <si>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</si>
  <si>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</si>
  <si>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</si>
  <si>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</si>
  <si>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</si>
  <si>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</si>
  <si>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</si>
  <si>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</si>
  <si>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</si>
  <si>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</si>
  <si>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</si>
  <si>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</si>
  <si>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</si>
  <si>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</si>
  <si>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</si>
  <si>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</si>
  <si>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</si>
  <si>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</si>
  <si>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</si>
  <si>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</si>
  <si>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</si>
  <si>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</si>
  <si>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</si>
  <si>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</si>
  <si>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</si>
  <si>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</si>
  <si>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</si>
  <si>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</si>
  <si>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</si>
  <si>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</si>
  <si>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</si>
  <si>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</si>
  <si>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</si>
  <si>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</si>
  <si>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</si>
  <si>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</si>
  <si>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</si>
  <si>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</si>
  <si>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</si>
  <si>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</si>
  <si>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</si>
  <si>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</si>
  <si>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</si>
  <si>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</si>
  <si>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</si>
  <si>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</si>
  <si>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</si>
  <si>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</si>
  <si>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</si>
  <si>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</si>
  <si>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</si>
  <si>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</si>
  <si>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</si>
  <si>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</si>
  <si>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</si>
  <si>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</si>
  <si>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</si>
  <si>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</si>
  <si>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</si>
  <si>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</si>
  <si>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</si>
  <si>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</si>
  <si>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</si>
  <si>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</si>
  <si>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</si>
  <si>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</si>
  <si>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</si>
  <si>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</si>
  <si>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</si>
  <si>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</si>
  <si>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</si>
  <si>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</si>
  <si>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</si>
  <si>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</si>
  <si>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</si>
  <si>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</si>
  <si>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</si>
  <si>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</si>
  <si>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</si>
  <si>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</si>
  <si>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</si>
  <si>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</si>
  <si>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</si>
  <si>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</si>
  <si>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</si>
  <si>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</si>
  <si>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</si>
  <si>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</si>
  <si>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</si>
  <si>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</si>
  <si>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</si>
  <si>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</si>
  <si>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</si>
  <si>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</si>
  <si>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</si>
  <si>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</si>
  <si>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</si>
  <si>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</si>
  <si>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</si>
  <si>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</si>
  <si>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</si>
  <si>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</si>
  <si>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</si>
  <si>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</si>
  <si>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</si>
  <si>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</si>
  <si>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</si>
  <si>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</si>
  <si>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</si>
  <si>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</si>
  <si>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</si>
  <si>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</si>
  <si>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</si>
  <si>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</si>
  <si>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</si>
  <si>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</si>
  <si>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</si>
  <si>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</si>
  <si>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</si>
  <si>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</si>
  <si>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</si>
  <si>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</si>
  <si>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</si>
  <si>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</si>
  <si>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</si>
  <si>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</si>
  <si>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</si>
  <si>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</si>
  <si>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</si>
  <si>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</si>
  <si>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</si>
  <si>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</si>
  <si>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</si>
  <si>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</si>
  <si>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</si>
  <si>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</si>
  <si>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</si>
  <si>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</si>
  <si>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</si>
  <si>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</si>
  <si>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</si>
  <si>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</si>
  <si>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</si>
  <si>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</si>
  <si>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</si>
  <si>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</si>
  <si>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</si>
  <si>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</si>
  <si>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</si>
  <si>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</si>
  <si>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</si>
  <si>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</si>
  <si>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</si>
  <si>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</si>
  <si>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</si>
  <si>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</si>
  <si>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</si>
  <si>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</si>
  <si>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</si>
  <si>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</si>
  <si>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</si>
  <si>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</si>
  <si>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</si>
  <si>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</si>
  <si>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</si>
  <si>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</si>
  <si>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</si>
  <si>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</si>
  <si>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</si>
  <si>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</si>
  <si>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</si>
  <si>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</si>
  <si>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</si>
  <si>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</si>
  <si>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</si>
  <si>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</si>
  <si>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</si>
  <si>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</si>
  <si>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</si>
  <si>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</si>
  <si>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</si>
  <si>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</si>
  <si>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</si>
  <si>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</si>
  <si>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</si>
  <si>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</si>
  <si>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</si>
  <si>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</si>
  <si>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</si>
  <si>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</si>
  <si>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</si>
  <si>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</si>
  <si>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</si>
  <si>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</si>
  <si>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</si>
  <si>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</si>
  <si>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</si>
  <si>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</si>
  <si>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</si>
  <si>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</si>
  <si>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</si>
  <si>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</si>
  <si>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</si>
  <si>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</si>
  <si>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</si>
  <si>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</si>
  <si>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</si>
  <si>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</si>
  <si>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</si>
  <si>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</si>
  <si>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</si>
  <si>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</si>
  <si>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</si>
  <si>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</si>
  <si>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</si>
  <si>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</si>
  <si>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</si>
  <si>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</si>
  <si>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</si>
  <si>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</si>
  <si>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</si>
  <si>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</si>
  <si>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</si>
  <si>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</si>
  <si>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</si>
  <si>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</si>
  <si>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</si>
  <si>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</si>
  <si>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</si>
  <si>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</si>
  <si>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</si>
  <si>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</si>
  <si>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</si>
  <si>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</si>
  <si>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</si>
  <si>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</si>
  <si>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</si>
  <si>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</si>
  <si>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</si>
  <si>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</si>
  <si>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</si>
  <si>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</si>
  <si>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</si>
  <si>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</si>
  <si>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</si>
  <si>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</si>
  <si>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</si>
  <si>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</si>
  <si>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</si>
  <si>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</si>
  <si>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</si>
  <si>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</si>
  <si>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</si>
  <si>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</si>
  <si>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</si>
  <si>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</si>
  <si>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</si>
  <si>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</si>
  <si>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</si>
  <si>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</si>
  <si>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</si>
  <si>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</si>
  <si>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</si>
  <si>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</si>
  <si>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</si>
  <si>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</si>
  <si>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</si>
  <si>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</si>
  <si>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</si>
  <si>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</si>
  <si>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</si>
  <si>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</si>
  <si>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</si>
  <si>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</si>
  <si>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</si>
  <si>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</si>
  <si>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</si>
  <si>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</si>
  <si>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</si>
  <si>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</si>
  <si>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</si>
  <si>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</si>
  <si>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</si>
  <si>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</si>
  <si>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</si>
  <si>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</si>
  <si>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</si>
  <si>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</si>
  <si>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</si>
  <si>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</si>
  <si>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</si>
  <si>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</si>
  <si>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</si>
  <si>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</si>
  <si>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</si>
  <si>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</si>
  <si>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</si>
  <si>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</si>
  <si>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</si>
  <si>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</si>
  <si>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</si>
  <si>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</si>
  <si>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</si>
  <si>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</si>
  <si>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</si>
  <si>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</si>
  <si>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</si>
  <si>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</si>
  <si>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</si>
  <si>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</si>
  <si>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</si>
  <si>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</si>
  <si>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</si>
  <si>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</si>
  <si>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</si>
  <si>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</si>
  <si>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</si>
  <si>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</si>
  <si>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</si>
  <si>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</si>
  <si>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</si>
  <si>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</si>
  <si>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</si>
  <si>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</si>
  <si>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</si>
  <si>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</si>
  <si>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</si>
  <si>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</si>
  <si>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</si>
  <si>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</si>
  <si>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</si>
  <si>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</si>
  <si>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</si>
  <si>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</si>
  <si>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</si>
  <si>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</si>
  <si>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</si>
  <si>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</si>
  <si>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</si>
  <si>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</si>
  <si>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</si>
  <si>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</si>
  <si>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</si>
  <si>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</si>
  <si>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</si>
  <si>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</si>
  <si>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</si>
  <si>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</si>
  <si>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</si>
  <si>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</si>
  <si>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</si>
  <si>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</si>
  <si>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</si>
  <si>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</si>
  <si>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</si>
  <si>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</si>
  <si>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</si>
  <si>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</si>
  <si>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</si>
  <si>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</si>
  <si>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</si>
  <si>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</si>
  <si>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</si>
  <si>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</si>
  <si>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</si>
  <si>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</si>
  <si>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</si>
  <si>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</si>
  <si>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</si>
  <si>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</si>
  <si>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</si>
  <si>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</si>
  <si>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</si>
  <si>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</si>
  <si>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</si>
  <si>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</si>
  <si>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</si>
  <si>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</si>
  <si>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</si>
  <si>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</si>
  <si>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</si>
  <si>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</si>
  <si>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</si>
  <si>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</si>
  <si>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</si>
  <si>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</si>
  <si>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</si>
  <si>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</si>
  <si>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</si>
  <si>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</si>
  <si>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</si>
  <si>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</si>
  <si>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</si>
  <si>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</si>
  <si>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</si>
  <si>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</si>
  <si>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</si>
  <si>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</si>
  <si>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</si>
  <si>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</si>
  <si>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</si>
  <si>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</si>
  <si>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</si>
  <si>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</si>
  <si>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</si>
  <si>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</si>
  <si>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</si>
  <si>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</si>
  <si>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</si>
  <si>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</si>
  <si>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</si>
  <si>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</si>
  <si>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</si>
  <si>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</si>
  <si>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</si>
  <si>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</si>
  <si>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</si>
  <si>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</si>
  <si>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</si>
  <si>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</si>
  <si>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</si>
  <si>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</si>
  <si>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</si>
  <si>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</si>
  <si>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</si>
  <si>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</si>
  <si>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</si>
  <si>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</si>
  <si>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</si>
  <si>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</si>
  <si>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</si>
  <si>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</si>
  <si>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</si>
  <si>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</si>
  <si>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</si>
  <si>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</si>
  <si>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</si>
  <si>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</si>
  <si>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</si>
  <si>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</si>
  <si>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</si>
  <si>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</si>
  <si>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</si>
  <si>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</si>
  <si>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</si>
  <si>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</si>
  <si>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</si>
  <si>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</si>
  <si>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</si>
  <si>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</si>
  <si>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</si>
  <si>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</si>
  <si>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</si>
  <si>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</si>
  <si>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</si>
  <si>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</si>
  <si>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</si>
  <si>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</si>
  <si>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</si>
  <si>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</si>
  <si>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</si>
  <si>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</si>
  <si>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</si>
  <si>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</si>
  <si>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</si>
  <si>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</si>
  <si>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</si>
  <si>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</si>
  <si>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</si>
  <si>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</si>
  <si>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</si>
  <si>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</si>
  <si>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</si>
  <si>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</si>
  <si>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</si>
  <si>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</si>
  <si>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</si>
  <si>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</si>
  <si>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</si>
  <si>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</si>
  <si>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</si>
  <si>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</si>
  <si>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</si>
  <si>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</si>
  <si>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</si>
  <si>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</si>
  <si>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</si>
  <si>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</si>
  <si>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</si>
  <si>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</si>
  <si>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</si>
  <si>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</si>
  <si>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</si>
  <si>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</si>
  <si>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</si>
  <si>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</si>
  <si>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</si>
  <si>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</si>
  <si>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</si>
  <si>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</si>
  <si>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</si>
  <si>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</si>
  <si>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</si>
  <si>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</si>
  <si>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</si>
  <si>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</si>
  <si>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</si>
  <si>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</si>
  <si>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</si>
  <si>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</si>
  <si>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</si>
  <si>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</si>
  <si>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</si>
  <si>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</si>
  <si>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</si>
  <si>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</si>
  <si>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</si>
  <si>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</si>
  <si>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</si>
  <si>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</si>
  <si>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</si>
  <si>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</si>
  <si>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</si>
  <si>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</si>
  <si>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</si>
  <si>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</si>
  <si>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</si>
  <si>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</si>
  <si>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</si>
  <si>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</si>
  <si>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</si>
  <si>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</si>
  <si>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</si>
  <si>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</si>
  <si>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</si>
  <si>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</si>
  <si>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</si>
  <si>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</si>
  <si>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</si>
  <si>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</si>
  <si>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</si>
  <si>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</si>
  <si>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</si>
  <si>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</si>
  <si>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</si>
  <si>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</si>
  <si>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</si>
  <si>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</si>
  <si>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</si>
  <si>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</si>
  <si>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</si>
  <si>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</si>
  <si>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</si>
  <si>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</si>
  <si>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</si>
  <si>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</si>
  <si>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</si>
  <si>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</si>
  <si>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</si>
  <si>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</si>
  <si>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</si>
  <si>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</si>
  <si>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</si>
  <si>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</si>
  <si>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</si>
  <si>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</si>
  <si>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</si>
  <si>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</si>
  <si>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</si>
  <si>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</si>
  <si>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</si>
  <si>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</si>
  <si>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</si>
  <si>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</si>
  <si>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</si>
  <si>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</si>
  <si>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</si>
  <si>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</si>
  <si>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</si>
  <si>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</si>
  <si>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</si>
  <si>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</si>
  <si>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</si>
  <si>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</si>
  <si>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</si>
  <si>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</si>
  <si>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</si>
  <si>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</si>
  <si>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</si>
  <si>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</si>
  <si>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</si>
  <si>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</si>
  <si>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</si>
  <si>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</si>
  <si>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</si>
  <si>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</si>
  <si>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</si>
  <si>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</si>
  <si>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</si>
  <si>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</si>
  <si>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</si>
  <si>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</si>
  <si>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</si>
  <si>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</si>
  <si>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</si>
  <si>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</si>
  <si>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</si>
  <si>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</si>
  <si>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</si>
  <si>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</si>
  <si>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</si>
  <si>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</si>
  <si>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</si>
  <si>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</si>
  <si>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</si>
  <si>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</si>
  <si>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</si>
  <si>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</si>
  <si>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</si>
  <si>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</si>
  <si>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</si>
  <si>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</si>
  <si>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</si>
  <si>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</si>
  <si>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</si>
  <si>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</si>
  <si>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</si>
  <si>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</si>
  <si>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</si>
  <si>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</si>
  <si>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</si>
  <si>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</si>
  <si>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</si>
  <si>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</si>
  <si>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</si>
  <si>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</si>
  <si>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</si>
  <si>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</si>
  <si>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</si>
  <si>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</si>
  <si>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</si>
  <si>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</si>
  <si>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</si>
  <si>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</si>
  <si>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</si>
  <si>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</si>
  <si>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</si>
  <si>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</si>
  <si>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</si>
  <si>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</si>
  <si>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</si>
  <si>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</si>
  <si>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</si>
  <si>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</si>
  <si>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</si>
  <si>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</si>
  <si>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</si>
  <si>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</si>
  <si>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</si>
  <si>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</si>
  <si>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</si>
  <si>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</si>
  <si>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</si>
  <si>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</si>
  <si>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</si>
  <si>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</si>
  <si>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</si>
  <si>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</si>
  <si>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</si>
  <si>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</si>
  <si>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</si>
  <si>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</si>
  <si>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</si>
  <si>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</si>
  <si>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</si>
  <si>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</si>
  <si>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</si>
  <si>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</si>
  <si>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</si>
  <si>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</si>
  <si>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</si>
  <si>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</si>
  <si>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</si>
  <si>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</si>
  <si>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</si>
  <si>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</si>
  <si>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</si>
  <si>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</si>
  <si>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</si>
  <si>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</si>
  <si>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</si>
  <si>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</si>
  <si>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</si>
  <si>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</si>
  <si>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</si>
  <si>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</si>
  <si>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</si>
  <si>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</si>
  <si>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</si>
  <si>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</si>
  <si>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</si>
  <si>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</si>
  <si>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</si>
  <si>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</si>
  <si>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</si>
  <si>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</si>
  <si>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</si>
  <si>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</si>
  <si>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</si>
  <si>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</si>
  <si>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</si>
  <si>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</si>
  <si>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</si>
  <si>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</si>
  <si>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</si>
  <si>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</si>
  <si>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</si>
  <si>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</si>
  <si>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</si>
  <si>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</si>
  <si>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</si>
  <si>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</si>
  <si>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</si>
  <si>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</si>
  <si>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</si>
  <si>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</si>
  <si>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</si>
  <si>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</si>
  <si>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</si>
  <si>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</si>
  <si>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</si>
  <si>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</si>
  <si>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</si>
  <si>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</si>
  <si>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</si>
  <si>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</si>
  <si>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</si>
  <si>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</si>
  <si>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</si>
  <si>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</si>
  <si>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</si>
  <si>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</si>
  <si>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</si>
  <si>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</si>
  <si>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</si>
  <si>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</si>
  <si>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</si>
  <si>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</si>
  <si>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</si>
  <si>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</si>
  <si>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</si>
  <si>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</si>
  <si>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</si>
  <si>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</si>
  <si>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</si>
  <si>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</si>
  <si>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</si>
  <si>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</si>
  <si>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</si>
  <si>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</si>
  <si>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</si>
  <si>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</si>
  <si>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</si>
  <si>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</si>
  <si>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</si>
  <si>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</si>
  <si>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</si>
  <si>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</si>
  <si>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</si>
  <si>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</si>
  <si>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</si>
  <si>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</si>
  <si>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</si>
  <si>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</si>
  <si>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</si>
  <si>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</si>
  <si>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</si>
  <si>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</si>
  <si>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</si>
  <si>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</si>
  <si>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</si>
  <si>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</si>
  <si>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</si>
  <si>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</si>
  <si>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</si>
  <si>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</si>
  <si>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</si>
  <si>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</si>
  <si>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</si>
  <si>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</si>
  <si>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</si>
  <si>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</si>
  <si>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</si>
  <si>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</si>
  <si>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</si>
  <si>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</si>
  <si>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</si>
  <si>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</si>
  <si>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</si>
  <si>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</si>
  <si>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</si>
  <si>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</si>
  <si>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</si>
  <si>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</si>
  <si>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</si>
  <si>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</si>
  <si>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</si>
  <si>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</si>
  <si>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</si>
  <si>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</si>
  <si>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</si>
  <si>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</si>
  <si>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</si>
  <si>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</si>
  <si>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</si>
  <si>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</si>
  <si>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</si>
  <si>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</si>
  <si>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</si>
  <si>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</si>
  <si>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</si>
  <si>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</si>
  <si>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</si>
  <si>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</si>
  <si>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</si>
  <si>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</si>
  <si>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</si>
  <si>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</si>
  <si>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</si>
  <si>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</si>
  <si>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</si>
  <si>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</si>
  <si>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</si>
  <si>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</si>
  <si>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</si>
  <si>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</si>
  <si>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</si>
  <si>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</si>
  <si>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</si>
  <si>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</si>
  <si>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</si>
  <si>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</si>
  <si>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</si>
  <si>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</si>
  <si>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</si>
  <si>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</si>
  <si>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</si>
  <si>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</si>
  <si>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</si>
  <si>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</si>
  <si>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</si>
  <si>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</si>
  <si>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</si>
  <si>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</si>
  <si>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</si>
  <si>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</si>
  <si>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</si>
  <si>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</si>
  <si>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</si>
  <si>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</si>
  <si>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</si>
  <si>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</si>
  <si>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</si>
  <si>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</si>
  <si>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</si>
  <si>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</si>
  <si>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</si>
  <si>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</si>
  <si>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</si>
  <si>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</si>
  <si>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</si>
  <si>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</si>
  <si>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</si>
  <si>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</si>
  <si>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</si>
  <si>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</si>
  <si>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</si>
  <si>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</si>
  <si>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</si>
  <si>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</si>
  <si>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</si>
  <si>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</si>
  <si>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</si>
  <si>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</si>
  <si>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</si>
  <si>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</si>
  <si>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</si>
  <si>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</si>
  <si>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</si>
  <si>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</si>
  <si>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</si>
  <si>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</si>
  <si>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</si>
  <si>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</si>
  <si>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</si>
  <si>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</si>
  <si>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</si>
  <si>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</si>
  <si>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</si>
  <si>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</si>
  <si>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</si>
  <si>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</si>
  <si>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</si>
  <si>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</si>
  <si>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</si>
  <si>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</si>
  <si>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</si>
  <si>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</si>
  <si>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</si>
  <si>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</si>
  <si>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</si>
  <si>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</si>
  <si>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</si>
  <si>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</si>
  <si>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</si>
  <si>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</si>
  <si>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</si>
  <si>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</si>
  <si>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</si>
  <si>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</si>
  <si>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</si>
  <si>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</si>
  <si>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</si>
  <si>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</si>
  <si>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</si>
  <si>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</si>
  <si>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</si>
  <si>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</si>
  <si>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</si>
  <si>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</si>
  <si>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</si>
  <si>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</si>
  <si>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</si>
  <si>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</si>
  <si>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</si>
  <si>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</si>
  <si>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</si>
  <si>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</si>
  <si>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</si>
  <si>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</si>
  <si>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</si>
  <si>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</si>
  <si>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</si>
  <si>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</si>
  <si>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</si>
  <si>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</si>
  <si>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</si>
  <si>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</si>
  <si>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</si>
  <si>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</si>
  <si>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</si>
  <si>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</si>
  <si>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</si>
  <si>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</si>
  <si>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</si>
  <si>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</si>
  <si>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</si>
  <si>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</si>
  <si>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</si>
  <si>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</si>
  <si>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</si>
  <si>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</si>
  <si>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</si>
  <si>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</si>
  <si>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</si>
  <si>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</si>
  <si>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</si>
  <si>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</si>
  <si>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</si>
  <si>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</si>
  <si>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</si>
  <si>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</si>
  <si>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</si>
  <si>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</si>
  <si>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</si>
  <si>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</si>
  <si>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</si>
  <si>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</si>
  <si>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</si>
  <si>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</si>
  <si>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</si>
  <si>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</si>
  <si>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</si>
  <si>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</si>
  <si>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</si>
  <si>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</si>
  <si>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</si>
  <si>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</si>
  <si>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</si>
  <si>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</si>
  <si>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</si>
  <si>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</si>
  <si>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</si>
  <si>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</si>
  <si>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</si>
  <si>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</si>
  <si>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</si>
  <si>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</si>
  <si>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</si>
  <si>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</si>
  <si>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</si>
  <si>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</si>
  <si>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</si>
  <si>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</si>
  <si>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</si>
  <si>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</si>
  <si>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</si>
  <si>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</si>
  <si>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</si>
  <si>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</si>
  <si>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</si>
  <si>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</si>
  <si>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</si>
  <si>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</si>
  <si>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</si>
  <si>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</si>
  <si>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</si>
  <si>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</si>
  <si>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</si>
  <si>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</si>
  <si>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</si>
  <si>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</si>
  <si>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</si>
  <si>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</si>
  <si>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</si>
  <si>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</si>
  <si>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</si>
  <si>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</si>
  <si>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</si>
  <si>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</si>
  <si>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</si>
  <si>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</si>
  <si>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</si>
  <si>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</si>
  <si>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</si>
  <si>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</si>
  <si>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</si>
  <si>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</si>
  <si>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</si>
  <si>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</si>
  <si>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</si>
  <si>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</si>
  <si>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</si>
  <si>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</si>
  <si>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</si>
  <si>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</si>
  <si>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</si>
  <si>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</si>
  <si>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</si>
  <si>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</si>
  <si>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</si>
  <si>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</si>
  <si>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</si>
  <si>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</si>
  <si>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</si>
  <si>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</si>
  <si>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</si>
  <si>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</si>
  <si>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</si>
  <si>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</si>
  <si>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</si>
  <si>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</si>
  <si>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</si>
  <si>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</si>
  <si>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</si>
  <si>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</si>
  <si>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</si>
  <si>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</si>
  <si>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</si>
  <si>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</si>
  <si>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</si>
  <si>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</si>
  <si>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</si>
  <si>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</si>
  <si>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</si>
  <si>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</si>
  <si>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</si>
  <si>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</si>
  <si>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</si>
  <si>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</si>
  <si>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</si>
  <si>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</si>
  <si>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</si>
  <si>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</si>
  <si>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</si>
  <si>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</si>
  <si>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</si>
  <si>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</si>
  <si>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</si>
  <si>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</si>
  <si>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</si>
  <si>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</si>
  <si>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</si>
  <si>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</si>
  <si>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</si>
  <si>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</si>
  <si>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</si>
  <si>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</si>
  <si>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</si>
  <si>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</si>
  <si>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</si>
  <si>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</si>
  <si>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</si>
  <si>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</si>
  <si>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</si>
  <si>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</si>
  <si>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</si>
  <si>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</si>
  <si>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</si>
  <si>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</si>
  <si>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</si>
  <si>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</si>
  <si>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</si>
  <si>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</si>
  <si>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</si>
  <si>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</si>
  <si>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</si>
  <si>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</si>
  <si>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</si>
  <si>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</si>
  <si>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</si>
  <si>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</si>
  <si>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</si>
  <si>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</si>
  <si>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</si>
  <si>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</si>
  <si>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</si>
  <si>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</si>
  <si>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</si>
  <si>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</si>
  <si>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</si>
  <si>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</si>
  <si>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</si>
  <si>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</si>
  <si>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</si>
  <si>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</si>
  <si>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</si>
  <si>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</si>
  <si>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</si>
  <si>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</si>
  <si>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</si>
  <si>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</si>
  <si>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</si>
  <si>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</si>
  <si>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</si>
  <si>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</si>
  <si>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</si>
  <si>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</si>
  <si>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</si>
  <si>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</si>
  <si>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</si>
  <si>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</si>
  <si>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</si>
  <si>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</si>
  <si>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</si>
  <si>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</si>
  <si>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</si>
  <si>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</si>
  <si>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</si>
  <si>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</si>
  <si>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</si>
  <si>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</si>
  <si>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</si>
  <si>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</si>
  <si>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</si>
  <si>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</si>
  <si>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</si>
  <si>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</si>
  <si>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</si>
  <si>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</si>
  <si>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</si>
  <si>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</si>
  <si>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</si>
  <si>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</si>
  <si>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</si>
  <si>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</si>
  <si>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</si>
  <si>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</si>
  <si>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</si>
  <si>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</si>
  <si>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</si>
  <si>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</si>
  <si>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</si>
  <si>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</si>
  <si>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</si>
  <si>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</si>
  <si>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</si>
  <si>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</si>
  <si>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</si>
  <si>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</si>
  <si>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</si>
  <si>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</si>
  <si>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</si>
  <si>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</si>
  <si>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</si>
  <si>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</si>
  <si>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</si>
  <si>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</si>
  <si>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</si>
  <si>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</si>
  <si>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</si>
  <si>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</si>
  <si>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</si>
  <si>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</si>
  <si>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</si>
  <si>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</si>
  <si>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</si>
  <si>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</si>
  <si>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</si>
  <si>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</si>
  <si>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</si>
  <si>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</si>
  <si>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</si>
  <si>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</si>
  <si>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</si>
  <si>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</si>
  <si>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</si>
  <si>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</si>
  <si>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</si>
  <si>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</si>
  <si>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</si>
  <si>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</si>
  <si>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</si>
  <si>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</si>
  <si>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</si>
  <si>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</si>
  <si>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</si>
  <si>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</si>
  <si>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</si>
  <si>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</si>
  <si>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</si>
  <si>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</si>
  <si>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</si>
  <si>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</si>
  <si>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</si>
  <si>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</si>
  <si>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</si>
  <si>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</si>
  <si>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</si>
  <si>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</si>
  <si>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</si>
  <si>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</si>
  <si>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</si>
  <si>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</si>
  <si>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</si>
  <si>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</si>
  <si>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</si>
  <si>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</si>
  <si>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</si>
  <si>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</si>
  <si>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</si>
  <si>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</si>
  <si>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</si>
  <si>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</si>
  <si>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</si>
  <si>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</si>
  <si>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</si>
  <si>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</si>
  <si>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</si>
  <si>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</si>
  <si>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</si>
  <si>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</si>
  <si>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</si>
  <si>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</si>
  <si>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</si>
  <si>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</si>
  <si>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</si>
  <si>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</si>
  <si>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</si>
  <si>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</si>
  <si>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</si>
  <si>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</si>
  <si>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</si>
  <si>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</si>
  <si>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</si>
  <si>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</si>
  <si>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</si>
  <si>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</si>
  <si>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</si>
  <si>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</si>
  <si>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</si>
  <si>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</si>
  <si>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</si>
  <si>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</si>
  <si>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</si>
  <si>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</si>
  <si>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</si>
  <si>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</si>
  <si>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</si>
  <si>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</si>
  <si>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</si>
  <si>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</si>
  <si>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</si>
  <si>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</si>
  <si>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</si>
  <si>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</si>
  <si>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</si>
  <si>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</si>
  <si>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</si>
  <si>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</si>
  <si>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</si>
  <si>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</si>
  <si>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</si>
  <si>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</si>
  <si>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</si>
  <si>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</si>
  <si>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</si>
  <si>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</si>
  <si>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</si>
  <si>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</si>
  <si>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</si>
  <si>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</si>
  <si>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</si>
  <si>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</si>
  <si>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</si>
  <si>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</si>
  <si>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</si>
  <si>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</si>
  <si>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</si>
  <si>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</si>
  <si>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</si>
  <si>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</si>
  <si>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</si>
  <si>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</si>
  <si>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</si>
  <si>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</si>
  <si>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</si>
  <si>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</si>
  <si>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</si>
  <si>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</si>
  <si>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</si>
  <si>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</si>
  <si>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</si>
  <si>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</si>
  <si>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</si>
  <si>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</si>
  <si>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</si>
  <si>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</si>
  <si>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</si>
  <si>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</si>
  <si>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</si>
  <si>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</si>
  <si>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</si>
  <si>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</si>
  <si>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</si>
  <si>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</si>
  <si>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</si>
  <si>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</si>
  <si>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</si>
  <si>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</si>
  <si>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</si>
  <si>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</si>
  <si>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</si>
  <si>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</si>
  <si>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</si>
  <si>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</si>
  <si>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</si>
  <si>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</si>
  <si>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</si>
  <si>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</si>
  <si>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</si>
  <si>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</si>
  <si>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</si>
  <si>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</si>
  <si>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</si>
  <si>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</si>
  <si>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</si>
  <si>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</si>
  <si>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</si>
  <si>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</si>
  <si>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</si>
  <si>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</si>
  <si>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</si>
  <si>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</si>
  <si>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</si>
  <si>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</si>
  <si>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</si>
  <si>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</si>
  <si>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</si>
  <si>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</si>
  <si>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</si>
  <si>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</si>
  <si>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</si>
  <si>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</si>
  <si>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</si>
  <si>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</si>
  <si>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</si>
  <si>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</si>
  <si>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</si>
  <si>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</si>
  <si>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</si>
  <si>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</si>
  <si>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</si>
  <si>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</si>
  <si>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</si>
  <si>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</si>
  <si>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</si>
  <si>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</si>
  <si>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</si>
  <si>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</si>
  <si>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</si>
  <si>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</si>
  <si>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</si>
  <si>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</si>
  <si>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</si>
  <si>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</si>
  <si>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</si>
  <si>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</si>
  <si>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</si>
  <si>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</si>
  <si>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</si>
  <si>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</si>
  <si>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</si>
  <si>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</si>
  <si>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</si>
  <si>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</si>
  <si>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</si>
  <si>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</si>
  <si>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</si>
  <si>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</si>
  <si>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</si>
  <si>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</si>
  <si>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</si>
  <si>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</si>
  <si>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</si>
  <si>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</si>
  <si>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</si>
  <si>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</si>
  <si>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</si>
  <si>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</si>
  <si>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</si>
  <si>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</si>
  <si>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</si>
  <si>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</si>
  <si>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</si>
  <si>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</si>
  <si>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</si>
  <si>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</si>
  <si>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</si>
  <si>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</si>
  <si>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</si>
  <si>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</si>
  <si>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</si>
  <si>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</si>
  <si>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</si>
  <si>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</si>
  <si>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</si>
  <si>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</si>
  <si>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</si>
  <si>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</si>
  <si>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</si>
  <si>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</si>
  <si>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</si>
  <si>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</si>
  <si>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</si>
  <si>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</si>
  <si>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</si>
  <si>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</si>
  <si>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</si>
  <si>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</si>
  <si>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</si>
  <si>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</si>
  <si>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</si>
  <si>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</si>
  <si>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</si>
  <si>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</si>
  <si>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</si>
  <si>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</si>
  <si>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</si>
  <si>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</si>
  <si>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</si>
  <si>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</si>
  <si>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</si>
  <si>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</si>
  <si>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</si>
  <si>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</si>
  <si>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</si>
  <si>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</si>
  <si>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</si>
  <si>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</si>
  <si>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</si>
  <si>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</si>
  <si>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</si>
  <si>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</si>
  <si>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</si>
  <si>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</si>
  <si>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</si>
  <si>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</si>
  <si>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</si>
  <si>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</si>
  <si>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</si>
  <si>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</si>
  <si>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</si>
  <si>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</si>
  <si>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</si>
  <si>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</si>
  <si>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</si>
  <si>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</si>
  <si>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</si>
  <si>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</si>
  <si>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</si>
  <si>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</si>
  <si>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</si>
  <si>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</si>
  <si>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</si>
  <si>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</si>
  <si>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</si>
  <si>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</si>
  <si>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</si>
  <si>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</si>
  <si>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</si>
  <si>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</si>
  <si>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</si>
  <si>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</si>
  <si>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</si>
  <si>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</si>
  <si>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</si>
  <si>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</si>
  <si>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</si>
  <si>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</si>
  <si>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</si>
  <si>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</si>
  <si>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</si>
  <si>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</si>
  <si>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</si>
  <si>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</si>
  <si>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</si>
  <si>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</si>
  <si>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</si>
  <si>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</si>
  <si>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</si>
  <si>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</si>
  <si>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</si>
  <si>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</si>
  <si>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</si>
  <si>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</si>
  <si>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</si>
  <si>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</si>
  <si>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</si>
  <si>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</si>
  <si>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</si>
  <si>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</si>
  <si>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</si>
  <si>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</si>
  <si>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</si>
  <si>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</si>
  <si>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</si>
  <si>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</si>
  <si>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</si>
  <si>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</si>
  <si>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</si>
  <si>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</si>
  <si>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</si>
  <si>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</si>
  <si>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</si>
  <si>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</si>
  <si>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</si>
  <si>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</si>
  <si>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</si>
  <si>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</si>
  <si>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</si>
  <si>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</si>
  <si>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</si>
  <si>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</si>
  <si>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</si>
  <si>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</si>
  <si>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</si>
  <si>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</si>
  <si>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</si>
  <si>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</si>
  <si>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</si>
  <si>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</si>
  <si>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</si>
  <si>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</si>
  <si>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</si>
  <si>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</si>
  <si>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</si>
  <si>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</si>
  <si>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</si>
  <si>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</si>
  <si>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</si>
  <si>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</si>
  <si>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</si>
  <si>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</si>
  <si>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</si>
  <si>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</si>
  <si>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</si>
  <si>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</si>
  <si>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</si>
  <si>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</si>
  <si>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</si>
  <si>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</si>
  <si>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</si>
  <si>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</si>
  <si>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</si>
  <si>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</si>
  <si>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</si>
  <si>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</si>
  <si>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</si>
  <si>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</si>
  <si>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</si>
  <si>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</si>
  <si>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</si>
  <si>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</si>
  <si>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</si>
  <si>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</si>
  <si>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</si>
  <si>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</si>
  <si>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</si>
  <si>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</si>
  <si>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</si>
  <si>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</si>
  <si>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</si>
  <si>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</si>
  <si>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</si>
  <si>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</si>
  <si>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</si>
  <si>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</si>
  <si>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</si>
  <si>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</si>
  <si>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</si>
  <si>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</si>
  <si>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</si>
  <si>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</si>
  <si>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</si>
  <si>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</si>
  <si>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</si>
  <si>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</si>
  <si>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</si>
  <si>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</si>
  <si>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</si>
  <si>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</si>
  <si>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</si>
  <si>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</si>
  <si>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</si>
  <si>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</si>
  <si>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</si>
  <si>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</si>
  <si>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</si>
  <si>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</si>
  <si>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</si>
  <si>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</si>
  <si>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</si>
  <si>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</si>
  <si>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</si>
  <si>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</si>
  <si>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</si>
  <si>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</si>
  <si>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</si>
  <si>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</si>
  <si>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</si>
  <si>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</si>
  <si>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</si>
  <si>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</si>
  <si>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</si>
  <si>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</si>
  <si>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</si>
  <si>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</si>
  <si>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</si>
  <si>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</si>
  <si>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</si>
  <si>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</si>
  <si>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</si>
  <si>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</si>
  <si>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</si>
  <si>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</si>
  <si>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</si>
  <si>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</si>
  <si>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</si>
  <si>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</si>
  <si>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</si>
  <si>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</si>
  <si>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</si>
  <si>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</si>
  <si>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</si>
  <si>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</si>
  <si>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</si>
  <si>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</si>
  <si>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</si>
  <si>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</si>
  <si>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</si>
  <si>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</si>
  <si>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</si>
  <si>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</si>
  <si>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</si>
  <si>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</si>
  <si>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</si>
  <si>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</si>
  <si>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</si>
  <si>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</si>
  <si>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</si>
  <si>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</si>
  <si>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</si>
  <si>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</si>
  <si>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</si>
  <si>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</si>
  <si>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</si>
  <si>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</si>
  <si>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</si>
  <si>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</si>
  <si>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</si>
  <si>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</si>
  <si>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</si>
  <si>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</si>
  <si>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</si>
  <si>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</si>
  <si>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</si>
  <si>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</si>
  <si>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</si>
  <si>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</si>
  <si>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</si>
  <si>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</si>
  <si>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</si>
  <si>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</si>
  <si>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</si>
  <si>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</si>
  <si>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</si>
  <si>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</si>
  <si>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</si>
  <si>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</si>
  <si>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</si>
  <si>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</si>
  <si>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</si>
  <si>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</si>
  <si>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</si>
  <si>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</si>
  <si>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</si>
  <si>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</si>
  <si>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</si>
  <si>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</si>
  <si>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</si>
  <si>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</si>
  <si>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</si>
  <si>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</si>
  <si>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</si>
  <si>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</si>
  <si>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</si>
  <si>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</si>
  <si>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</si>
  <si>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</si>
  <si>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</si>
  <si>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</si>
  <si>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</si>
  <si>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</si>
  <si>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</si>
  <si>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</si>
  <si>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</si>
  <si>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</si>
  <si>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</si>
  <si>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</si>
  <si>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</si>
  <si>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</si>
  <si>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</si>
  <si>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</si>
  <si>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</si>
  <si>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</si>
  <si>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</si>
  <si>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</si>
  <si>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</si>
  <si>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</si>
  <si>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</si>
  <si>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</si>
  <si>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</si>
  <si>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</si>
  <si>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</si>
  <si>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</si>
  <si>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</si>
  <si>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</si>
  <si>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</si>
  <si>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</si>
  <si>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</si>
  <si>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</si>
  <si>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</si>
  <si>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</si>
  <si>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</si>
  <si>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</si>
  <si>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</si>
  <si>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</si>
  <si>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</si>
  <si>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</si>
  <si>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</si>
  <si>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</si>
  <si>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</si>
  <si>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</si>
  <si>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</si>
  <si>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</si>
  <si>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</si>
  <si>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</si>
  <si>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</si>
  <si>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</si>
  <si>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</si>
  <si>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</si>
  <si>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</si>
  <si>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</si>
  <si>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</si>
  <si>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</si>
  <si>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</si>
  <si>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</si>
  <si>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</si>
  <si>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</si>
  <si>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</si>
  <si>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</si>
  <si>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</si>
  <si>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</si>
  <si>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</si>
  <si>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</si>
  <si>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</si>
  <si>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</si>
  <si>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</si>
  <si>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</si>
  <si>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</si>
  <si>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</si>
  <si>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</si>
  <si>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</si>
  <si>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</si>
  <si>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</si>
  <si>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</si>
  <si>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</si>
  <si>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</si>
  <si>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</si>
  <si>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</si>
  <si>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</si>
  <si>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</si>
  <si>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</si>
  <si>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</si>
  <si>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</si>
  <si>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</si>
  <si>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</si>
  <si>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</si>
  <si>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</si>
  <si>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</si>
  <si>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</si>
  <si>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</si>
  <si>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</si>
  <si>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</si>
  <si>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</si>
  <si>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</si>
  <si>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</si>
  <si>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</si>
  <si>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</si>
  <si>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</si>
  <si>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</si>
  <si>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</si>
  <si>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</si>
  <si>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</si>
  <si>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</si>
  <si>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</si>
  <si>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</si>
  <si>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</si>
  <si>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</si>
  <si>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</si>
  <si>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</si>
  <si>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</si>
  <si>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</si>
  <si>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</si>
  <si>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</si>
  <si>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</si>
  <si>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</si>
  <si>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</si>
  <si>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</si>
  <si>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</si>
  <si>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</si>
  <si>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</si>
  <si>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</si>
  <si>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</si>
  <si>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</si>
  <si>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</si>
  <si>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</si>
  <si>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</si>
  <si>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</si>
  <si>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</si>
  <si>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</si>
  <si>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</si>
  <si>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</si>
  <si>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</si>
  <si>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</si>
  <si>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</si>
  <si>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</si>
  <si>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</si>
  <si>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</si>
  <si>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</si>
  <si>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</si>
  <si>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</si>
  <si>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</si>
  <si>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</si>
  <si>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</si>
  <si>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</si>
  <si>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</si>
  <si>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</si>
  <si>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</si>
  <si>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</si>
  <si>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</si>
  <si>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</si>
  <si>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</si>
  <si>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</si>
  <si>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</si>
  <si>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</si>
  <si>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</si>
  <si>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</si>
  <si>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</si>
  <si>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</si>
  <si>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</si>
  <si>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</si>
  <si>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</si>
  <si>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</si>
  <si>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</si>
  <si>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</si>
  <si>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</si>
  <si>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</si>
  <si>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</si>
  <si>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</si>
  <si>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</si>
  <si>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</si>
  <si>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</si>
  <si>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</si>
  <si>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</si>
  <si>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</si>
  <si>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</si>
  <si>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</si>
  <si>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</si>
  <si>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</si>
  <si>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</si>
  <si>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</si>
  <si>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</si>
  <si>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</si>
  <si>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</si>
  <si>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</si>
  <si>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</si>
  <si>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</si>
  <si>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</si>
  <si>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</si>
  <si>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</si>
  <si>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</si>
  <si>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</si>
  <si>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</si>
  <si>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</si>
  <si>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</si>
  <si>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</si>
  <si>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</si>
  <si>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</si>
  <si>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</si>
  <si>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</si>
  <si>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</si>
  <si>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</si>
  <si>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</si>
  <si>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</si>
  <si>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</si>
  <si>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</si>
  <si>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</si>
  <si>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</si>
  <si>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</si>
  <si>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</si>
  <si>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</si>
  <si>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</si>
  <si>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</si>
  <si>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</si>
  <si>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</si>
  <si>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</si>
  <si>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</si>
  <si>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</si>
  <si>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</si>
  <si>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</si>
  <si>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</si>
  <si>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</si>
  <si>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</si>
  <si>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</si>
  <si>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</si>
  <si>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</si>
  <si>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</si>
  <si>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</si>
  <si>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</si>
  <si>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</si>
  <si>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</si>
  <si>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</si>
  <si>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</si>
  <si>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</si>
  <si>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</si>
  <si>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</si>
  <si>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</si>
  <si>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</si>
  <si>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</si>
  <si>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</si>
  <si>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</si>
  <si>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</si>
  <si>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</si>
  <si>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</si>
  <si>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</si>
  <si>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</si>
  <si>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</si>
  <si>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</si>
  <si>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</si>
  <si>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</si>
  <si>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</si>
  <si>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</si>
  <si>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</si>
  <si>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</si>
  <si>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</si>
  <si>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</si>
  <si>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</si>
  <si>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</si>
  <si>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</si>
  <si>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</si>
  <si>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</si>
  <si>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</si>
  <si>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</si>
  <si>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</si>
  <si>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</si>
  <si>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</si>
  <si>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</si>
  <si>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</si>
  <si>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</si>
  <si>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</si>
  <si>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</si>
  <si>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</si>
  <si>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</si>
  <si>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</si>
  <si>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</si>
  <si>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</si>
  <si>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</si>
  <si>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</si>
  <si>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</si>
  <si>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</si>
  <si>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</si>
  <si>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</si>
  <si>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</si>
  <si>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</si>
  <si>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</si>
  <si>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</si>
  <si>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</si>
  <si>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</si>
  <si>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</si>
  <si>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</si>
  <si>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</si>
  <si>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</si>
  <si>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</si>
  <si>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</si>
  <si>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</si>
  <si>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</si>
  <si>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</si>
  <si>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</si>
  <si>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</si>
  <si>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</si>
  <si>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</si>
  <si>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</si>
  <si>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</si>
  <si>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</si>
  <si>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</si>
  <si>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</si>
  <si>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</si>
  <si>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</si>
  <si>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</si>
  <si>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</si>
  <si>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</si>
  <si>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</si>
  <si>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</si>
  <si>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</si>
  <si>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</si>
  <si>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</si>
  <si>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</si>
  <si>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</si>
  <si>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</si>
  <si>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</si>
  <si>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</si>
  <si>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</si>
  <si>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</si>
  <si>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</si>
  <si>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</si>
  <si>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</si>
  <si>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</si>
  <si>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</si>
  <si>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</si>
  <si>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</si>
  <si>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</si>
  <si>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</si>
  <si>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</si>
  <si>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</si>
  <si>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</si>
  <si>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</si>
  <si>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</si>
  <si>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</si>
  <si>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</si>
  <si>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</si>
  <si>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</si>
  <si>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</si>
  <si>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</si>
  <si>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</si>
  <si>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</si>
  <si>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</si>
  <si>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</si>
  <si>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</si>
  <si>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</si>
  <si>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</si>
  <si>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</si>
  <si>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</si>
  <si>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</si>
  <si>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</si>
  <si>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</si>
  <si>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</si>
  <si>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</si>
  <si>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</si>
  <si>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</si>
  <si>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</si>
  <si>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</si>
  <si>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</si>
  <si>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</si>
  <si>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</si>
  <si>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</si>
  <si>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</si>
  <si>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</si>
  <si>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</si>
  <si>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</si>
  <si>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</si>
  <si>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</si>
  <si>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</si>
  <si>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</si>
  <si>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</si>
  <si>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</si>
  <si>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</si>
  <si>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</si>
  <si>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</si>
  <si>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</si>
  <si>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</si>
  <si>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</si>
  <si>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</si>
  <si>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</si>
  <si>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</si>
  <si>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</si>
  <si>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</si>
  <si>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</si>
  <si>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</si>
  <si>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</si>
  <si>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</si>
  <si>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</si>
  <si>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</si>
  <si>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</si>
  <si>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</si>
  <si>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</si>
  <si>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</si>
  <si>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</si>
  <si>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</si>
  <si>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</si>
  <si>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</si>
  <si>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</si>
  <si>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</si>
  <si>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</si>
  <si>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</si>
  <si>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</si>
  <si>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</si>
  <si>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</si>
  <si>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</si>
  <si>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</si>
  <si>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</si>
  <si>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</si>
  <si>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</si>
  <si>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</si>
  <si>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</si>
  <si>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</si>
  <si>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</si>
  <si>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</si>
  <si>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</si>
  <si>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</si>
  <si>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</si>
  <si>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</si>
  <si>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</si>
  <si>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</si>
  <si>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</si>
  <si>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</si>
  <si>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</si>
  <si>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</si>
  <si>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</si>
  <si>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</si>
  <si>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</si>
  <si>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</si>
  <si>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</si>
  <si>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</si>
  <si>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</si>
  <si>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</si>
  <si>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</si>
  <si>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</si>
  <si>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</si>
  <si>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</si>
  <si>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</si>
  <si>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</si>
  <si>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</si>
  <si>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</si>
  <si>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</si>
  <si>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</si>
  <si>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</si>
  <si>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</si>
  <si>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</si>
  <si>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</si>
  <si>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</si>
  <si>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</si>
  <si>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</si>
  <si>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</si>
  <si>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</si>
  <si>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</si>
  <si>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</si>
  <si>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</si>
  <si>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</si>
  <si>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</si>
  <si>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</si>
  <si>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</si>
  <si>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</si>
  <si>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</si>
  <si>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</si>
  <si>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</si>
  <si>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</si>
  <si>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</si>
  <si>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</si>
  <si>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</si>
  <si>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</si>
  <si>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</si>
  <si>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</si>
  <si>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</si>
  <si>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</si>
  <si>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</si>
  <si>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</si>
  <si>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</si>
  <si>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</si>
  <si>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</si>
  <si>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</si>
  <si>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</si>
  <si>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</si>
  <si>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</si>
  <si>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</si>
  <si>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</si>
  <si>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</si>
  <si>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</si>
  <si>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</si>
  <si>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</si>
  <si>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</si>
  <si>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</si>
  <si>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</si>
  <si>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</si>
  <si>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</si>
  <si>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</si>
  <si>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</si>
  <si>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</si>
  <si>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</si>
  <si>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</si>
  <si>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</si>
  <si>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</si>
  <si>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</si>
  <si>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</si>
  <si>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</si>
  <si>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</si>
  <si>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</si>
  <si>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</si>
  <si>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</si>
  <si>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</si>
  <si>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</si>
  <si>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</si>
  <si>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</si>
  <si>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</si>
  <si>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</si>
  <si>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</si>
  <si>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</si>
  <si>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</si>
  <si>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</si>
  <si>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</si>
  <si>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</si>
  <si>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</si>
  <si>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</si>
  <si>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</si>
  <si>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</si>
  <si>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</si>
  <si>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</si>
  <si>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</si>
  <si>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</si>
  <si>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</si>
  <si>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</si>
  <si>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</si>
  <si>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</si>
  <si>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</si>
  <si>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</si>
  <si>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</si>
  <si>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</si>
  <si>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</si>
  <si>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</si>
  <si>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</si>
  <si>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</si>
  <si>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</si>
  <si>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</si>
  <si>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</si>
  <si>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</si>
  <si>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</si>
  <si>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</si>
  <si>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</si>
  <si>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</si>
  <si>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</si>
  <si>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</si>
  <si>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</si>
  <si>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</si>
  <si>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</si>
  <si>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</si>
  <si>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</si>
  <si>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</si>
  <si>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</si>
  <si>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</si>
  <si>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</si>
  <si>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</si>
  <si>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</si>
  <si>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</si>
  <si>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</si>
  <si>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</si>
  <si>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</si>
  <si>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</si>
  <si>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</si>
  <si>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</si>
  <si>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</si>
  <si>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</si>
  <si>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</si>
  <si>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</si>
  <si>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</si>
  <si>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</si>
  <si>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</si>
  <si>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</si>
  <si>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</si>
  <si>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</si>
  <si>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</si>
  <si>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</si>
  <si>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</si>
  <si>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</si>
  <si>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</si>
  <si>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</si>
  <si>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</si>
  <si>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</si>
  <si>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</si>
  <si>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</si>
  <si>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</si>
  <si>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</si>
  <si>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</si>
  <si>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</si>
  <si>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</si>
  <si>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</si>
  <si>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</si>
  <si>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</si>
  <si>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</si>
  <si>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</si>
  <si>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</si>
  <si>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</si>
  <si>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</si>
  <si>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</si>
  <si>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</si>
  <si>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</si>
  <si>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</si>
  <si>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</si>
  <si>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</si>
  <si>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</si>
  <si>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</si>
  <si>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</si>
  <si>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</si>
  <si>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</si>
  <si>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</si>
  <si>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</si>
  <si>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</si>
  <si>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</si>
  <si>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</si>
  <si>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</si>
  <si>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</si>
  <si>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</si>
  <si>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</si>
  <si>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</si>
  <si>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</si>
  <si>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</si>
  <si>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</si>
  <si>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</si>
  <si>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</si>
  <si>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</si>
  <si>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</si>
  <si>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</si>
  <si>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</si>
  <si>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</si>
  <si>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</si>
  <si>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</si>
  <si>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</si>
  <si>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</si>
  <si>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</si>
  <si>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</si>
  <si>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</si>
  <si>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</si>
  <si>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</si>
  <si>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</si>
  <si>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</si>
  <si>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</si>
  <si>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</si>
  <si>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</si>
  <si>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</si>
  <si>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</si>
  <si>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</si>
  <si>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</si>
  <si>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</si>
  <si>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</si>
  <si>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</si>
  <si>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</si>
  <si>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</si>
  <si>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</si>
  <si>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</si>
  <si>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</si>
  <si>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</si>
  <si>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</si>
  <si>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</si>
  <si>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</si>
  <si>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</si>
  <si>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</si>
  <si>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</si>
  <si>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</si>
  <si>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</si>
  <si>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</si>
  <si>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</si>
  <si>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</si>
  <si>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</si>
  <si>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</si>
  <si>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</si>
  <si>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</si>
  <si>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</si>
  <si>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</si>
  <si>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</si>
  <si>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</si>
  <si>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</si>
  <si>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</si>
  <si>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</si>
  <si>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</si>
  <si>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</si>
  <si>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</si>
  <si>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</si>
  <si>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</si>
  <si>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</si>
  <si>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</si>
  <si>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</si>
  <si>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</si>
  <si>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</si>
  <si>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</si>
  <si>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</si>
  <si>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</si>
  <si>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</si>
  <si>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</si>
  <si>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</si>
  <si>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</si>
  <si>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</si>
  <si>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</si>
  <si>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</si>
  <si>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</si>
  <si>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</si>
  <si>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</si>
  <si>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</si>
  <si>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</si>
  <si>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</si>
  <si>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</si>
  <si>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</si>
  <si>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</si>
  <si>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</si>
  <si>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</si>
  <si>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</si>
  <si>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</si>
  <si>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</si>
  <si>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</si>
  <si>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</si>
  <si>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</si>
  <si>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</si>
  <si>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</si>
  <si>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</si>
  <si>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</si>
  <si>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</si>
  <si>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</si>
  <si>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</si>
  <si>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</si>
  <si>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</si>
  <si>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</si>
  <si>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</si>
  <si>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</si>
  <si>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</si>
  <si>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</si>
  <si>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</si>
  <si>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</si>
  <si>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</si>
  <si>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</si>
  <si>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</si>
  <si>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</si>
  <si>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</si>
  <si>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</si>
  <si>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</si>
  <si>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</si>
  <si>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</si>
  <si>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</si>
  <si>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</si>
  <si>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</si>
  <si>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</si>
  <si>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</si>
  <si>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</si>
  <si>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</si>
  <si>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</si>
  <si>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</si>
  <si>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</si>
  <si>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</si>
  <si>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</si>
  <si>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</si>
  <si>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</si>
  <si>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</si>
  <si>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</si>
  <si>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</si>
  <si>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</si>
  <si>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</si>
  <si>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</si>
  <si>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</si>
  <si>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</si>
  <si>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</si>
  <si>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</si>
  <si>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</si>
  <si>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</si>
  <si>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</si>
  <si>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</si>
  <si>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</si>
  <si>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</si>
  <si>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</si>
  <si>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</si>
  <si>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</si>
  <si>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</si>
  <si>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</si>
  <si>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</si>
  <si>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</si>
  <si>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</si>
  <si>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</si>
  <si>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</si>
  <si>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</si>
  <si>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</si>
  <si>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</si>
  <si>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</si>
  <si>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</si>
  <si>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</si>
  <si>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</si>
  <si>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</si>
  <si>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</si>
  <si>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</si>
  <si>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</si>
  <si>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</si>
  <si>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</si>
  <si>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</si>
  <si>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</si>
  <si>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</si>
  <si>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</si>
  <si>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</si>
  <si>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</si>
  <si>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</si>
  <si>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</si>
  <si>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</si>
  <si>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</si>
  <si>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</si>
  <si>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</si>
  <si>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</si>
  <si>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</si>
  <si>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</si>
  <si>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</si>
  <si>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</si>
  <si>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</si>
  <si>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</si>
  <si>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</si>
  <si>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</si>
  <si>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</si>
  <si>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</si>
  <si>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</si>
  <si>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</si>
  <si>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</si>
  <si>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</si>
  <si>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</si>
  <si>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</si>
  <si>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</si>
  <si>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</si>
  <si>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</si>
  <si>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</si>
  <si>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</si>
  <si>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</si>
  <si>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</si>
  <si>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</si>
  <si>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</si>
  <si>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</si>
  <si>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</si>
  <si>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</si>
  <si>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</si>
  <si>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</si>
  <si>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</si>
  <si>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</si>
  <si>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</si>
  <si>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</si>
  <si>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</si>
  <si>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</si>
  <si>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</si>
  <si>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</si>
  <si>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</si>
  <si>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</si>
  <si>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</si>
  <si>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</si>
  <si>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</si>
  <si>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</si>
  <si>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</si>
  <si>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</si>
  <si>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</si>
  <si>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</si>
  <si>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</si>
  <si>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</si>
  <si>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</si>
  <si>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</si>
  <si>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</si>
  <si>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</si>
  <si>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</si>
  <si>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</si>
  <si>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</si>
  <si>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</si>
  <si>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</si>
  <si>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</si>
  <si>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</si>
  <si>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</si>
  <si>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</si>
  <si>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</si>
  <si>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</si>
  <si>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</si>
  <si>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</si>
  <si>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</si>
  <si>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</si>
  <si>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</si>
  <si>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</si>
  <si>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</si>
  <si>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</si>
  <si>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</si>
  <si>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</si>
  <si>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</si>
  <si>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</si>
  <si>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</si>
  <si>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</si>
  <si>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</si>
  <si>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</si>
  <si>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</si>
  <si>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</si>
  <si>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</si>
  <si>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</si>
  <si>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</si>
  <si>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</si>
  <si>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</si>
  <si>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</si>
  <si>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</si>
  <si>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</si>
  <si>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</si>
  <si>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</si>
  <si>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</si>
  <si>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</si>
  <si>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</si>
  <si>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</si>
  <si>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</si>
  <si>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</si>
  <si>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</si>
  <si>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</si>
  <si>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</si>
  <si>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</si>
  <si>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</si>
  <si>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</si>
  <si>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</si>
  <si>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</si>
  <si>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</si>
  <si>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</si>
  <si>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</si>
  <si>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</si>
  <si>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</si>
  <si>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</si>
  <si>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</si>
  <si>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</si>
  <si>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</si>
  <si>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</si>
  <si>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</si>
  <si>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</si>
  <si>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</si>
  <si>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</si>
  <si>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</si>
  <si>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</si>
  <si>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</si>
  <si>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</si>
  <si>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</si>
  <si>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</si>
  <si>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</si>
  <si>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</si>
  <si>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</si>
  <si>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</si>
  <si>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</si>
  <si>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</si>
  <si>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</si>
  <si>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</si>
  <si>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</si>
  <si>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</si>
  <si>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</si>
  <si>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</si>
  <si>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</si>
  <si>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</si>
  <si>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</si>
  <si>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</si>
  <si>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</si>
  <si>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</si>
  <si>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</si>
  <si>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</si>
  <si>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</si>
  <si>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</si>
  <si>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</si>
  <si>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</si>
  <si>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</si>
  <si>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</si>
  <si>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</si>
  <si>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</si>
  <si>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</si>
  <si>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</si>
  <si>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</si>
  <si>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</si>
  <si>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</si>
  <si>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</si>
  <si>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</si>
  <si>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</si>
  <si>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</si>
  <si>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</si>
  <si>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</si>
  <si>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</si>
  <si>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</si>
  <si>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</si>
  <si>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</si>
  <si>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</si>
  <si>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</si>
  <si>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</si>
  <si>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</si>
  <si>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</si>
  <si>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</si>
  <si>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</si>
  <si>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</si>
  <si>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</si>
  <si>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</si>
  <si>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</si>
  <si>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</si>
  <si>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</si>
  <si>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</si>
  <si>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</si>
  <si>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</si>
  <si>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</si>
  <si>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</si>
  <si>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</si>
  <si>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</si>
  <si>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</si>
  <si>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</si>
  <si>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</si>
  <si>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</si>
  <si>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</si>
  <si>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</si>
  <si>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</si>
  <si>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</si>
  <si>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</si>
  <si>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</si>
  <si>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</si>
  <si>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</si>
  <si>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</si>
  <si>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</si>
  <si>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</si>
  <si>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</si>
  <si>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</si>
  <si>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</si>
  <si>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</si>
  <si>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</si>
  <si>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</si>
  <si>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</si>
  <si>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</si>
  <si>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</si>
  <si>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</si>
  <si>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</si>
  <si>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</si>
  <si>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</si>
  <si>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</si>
  <si>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</si>
  <si>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</si>
  <si>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</si>
  <si>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</si>
  <si>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</si>
  <si>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</si>
  <si>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</si>
  <si>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</si>
  <si>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</si>
  <si>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</si>
  <si>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</si>
  <si>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</si>
  <si>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</si>
  <si>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</si>
  <si>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</si>
  <si>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</si>
  <si>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</si>
  <si>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</si>
  <si>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</si>
  <si>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</si>
  <si>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</si>
  <si>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</si>
  <si>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</si>
  <si>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</si>
  <si>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</si>
  <si>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</si>
  <si>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</si>
  <si>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</si>
  <si>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</si>
  <si>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</si>
  <si>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</si>
  <si>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</si>
  <si>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</si>
  <si>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</si>
  <si>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</si>
  <si>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</si>
  <si>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</si>
  <si>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</si>
  <si>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</si>
  <si>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</si>
  <si>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</si>
  <si>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</si>
  <si>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</si>
  <si>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</si>
  <si>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</si>
  <si>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</si>
  <si>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</si>
  <si>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</si>
  <si>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</si>
  <si>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</si>
  <si>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</si>
  <si>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</si>
  <si>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</si>
  <si>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</si>
  <si>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</si>
  <si>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</si>
  <si>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</si>
  <si>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</si>
  <si>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</si>
  <si>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</si>
  <si>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</si>
  <si>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</si>
  <si>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</si>
  <si>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</si>
  <si>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</si>
  <si>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</si>
  <si>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</si>
  <si>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</si>
  <si>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</si>
  <si>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</si>
  <si>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</si>
  <si>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</si>
  <si>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</si>
  <si>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</si>
  <si>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</si>
  <si>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</si>
  <si>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</si>
  <si>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</si>
  <si>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</si>
  <si>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</si>
  <si>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</si>
  <si>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</si>
  <si>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</si>
  <si>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</si>
  <si>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</si>
  <si>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</si>
  <si>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</si>
  <si>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</si>
  <si>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</si>
  <si>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</si>
  <si>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</si>
  <si>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</si>
  <si>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</si>
  <si>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</si>
  <si>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</si>
  <si>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</si>
  <si>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</si>
  <si>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</si>
  <si>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</si>
  <si>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</si>
  <si>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</si>
  <si>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</si>
  <si>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</si>
  <si>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</si>
  <si>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</si>
  <si>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</si>
  <si>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</si>
  <si>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</si>
  <si>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</si>
  <si>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</si>
  <si>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</si>
  <si>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</si>
  <si>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</si>
  <si>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</si>
  <si>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</si>
  <si>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</si>
  <si>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</si>
  <si>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</si>
  <si>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</si>
  <si>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</si>
  <si>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</si>
  <si>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</si>
  <si>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</si>
  <si>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</si>
  <si>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</si>
  <si>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</si>
  <si>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</si>
  <si>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</si>
  <si>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</si>
  <si>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</si>
  <si>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</si>
  <si>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</si>
  <si>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</si>
  <si>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</si>
  <si>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</si>
  <si>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</si>
  <si>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</si>
  <si>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</si>
  <si>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</si>
  <si>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</si>
  <si>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</si>
  <si>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</si>
  <si>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</si>
  <si>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</si>
  <si>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</si>
  <si>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</si>
  <si>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</si>
  <si>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</si>
  <si>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</si>
  <si>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</si>
  <si>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</si>
  <si>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</si>
  <si>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</si>
  <si>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</si>
  <si>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</si>
  <si>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</si>
  <si>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</si>
  <si>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</si>
  <si>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</si>
  <si>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</si>
  <si>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</si>
  <si>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</si>
  <si>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</si>
  <si>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</si>
  <si>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</si>
  <si>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</si>
  <si>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</si>
  <si>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</si>
  <si>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</si>
  <si>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</si>
  <si>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</si>
  <si>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</si>
  <si>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</si>
  <si>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</si>
  <si>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</si>
  <si>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</si>
  <si>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</si>
  <si>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</si>
  <si>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</si>
  <si>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</si>
  <si>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</si>
  <si>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</si>
  <si>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</si>
  <si>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</si>
  <si>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</si>
  <si>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</si>
  <si>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</si>
  <si>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</si>
  <si>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</si>
  <si>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</si>
  <si>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</si>
  <si>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</si>
  <si>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</si>
  <si>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</si>
  <si>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</si>
  <si>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</si>
  <si>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</si>
  <si>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</si>
  <si>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</si>
  <si>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</si>
  <si>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</si>
  <si>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</si>
  <si>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</si>
  <si>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</si>
  <si>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</si>
  <si>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</si>
  <si>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</si>
  <si>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</si>
  <si>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</si>
  <si>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</si>
  <si>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</si>
  <si>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</si>
  <si>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</si>
  <si>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</si>
  <si>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</si>
  <si>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</si>
  <si>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</si>
  <si>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</si>
  <si>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</si>
  <si>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</si>
  <si>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</si>
  <si>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</si>
  <si>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</si>
  <si>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</si>
  <si>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</si>
  <si>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</si>
  <si>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</si>
  <si>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</si>
  <si>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</si>
  <si>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</si>
  <si>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</si>
  <si>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</si>
  <si>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</si>
  <si>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</si>
  <si>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</si>
  <si>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</si>
  <si>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</si>
  <si>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</si>
  <si>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</si>
  <si>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</si>
  <si>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</si>
  <si>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</si>
  <si>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</si>
  <si>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</si>
  <si>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</si>
  <si>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</si>
  <si>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</si>
  <si>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</si>
  <si>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</si>
  <si>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</si>
  <si>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</si>
  <si>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</si>
  <si>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</si>
  <si>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</si>
  <si>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</si>
  <si>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</si>
  <si>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</si>
  <si>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</si>
  <si>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</si>
  <si>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</si>
  <si>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</si>
  <si>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</si>
  <si>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</si>
  <si>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</si>
  <si>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</si>
  <si>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</si>
  <si>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</si>
  <si>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</si>
  <si>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</si>
  <si>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</si>
  <si>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</si>
  <si>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</si>
  <si>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</si>
  <si>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</si>
  <si>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</si>
  <si>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</si>
  <si>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</si>
  <si>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</si>
  <si>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</si>
  <si>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</si>
  <si>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</si>
  <si>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</si>
  <si>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</si>
  <si>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</si>
  <si>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</si>
  <si>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</si>
  <si>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</si>
  <si>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</si>
  <si>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</si>
  <si>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</si>
  <si>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</si>
  <si>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</si>
  <si>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</si>
  <si>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</si>
  <si>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</si>
  <si>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</si>
  <si>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</si>
  <si>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</si>
  <si>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</si>
  <si>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</si>
  <si>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</si>
  <si>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</si>
  <si>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</si>
  <si>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</si>
  <si>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</si>
  <si>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</si>
  <si>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</si>
  <si>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</si>
  <si>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</si>
  <si>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</si>
  <si>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</si>
  <si>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</si>
  <si>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</si>
  <si>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</si>
  <si>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</si>
  <si>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</si>
  <si>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</si>
  <si>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</si>
  <si>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</si>
  <si>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</si>
  <si>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</si>
  <si>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</si>
  <si>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</si>
  <si>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</si>
  <si>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</si>
  <si>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</si>
  <si>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</si>
  <si>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</si>
  <si>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</si>
  <si>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</si>
  <si>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</si>
  <si>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</si>
  <si>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</si>
  <si>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</si>
  <si>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</si>
  <si>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</si>
  <si>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</si>
  <si>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</si>
  <si>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</si>
  <si>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</si>
  <si>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</si>
  <si>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</si>
  <si>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</si>
  <si>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</si>
  <si>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</si>
  <si>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</si>
  <si>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</si>
  <si>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</si>
  <si>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</si>
  <si>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</si>
  <si>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</si>
  <si>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</si>
  <si>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</si>
  <si>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</si>
  <si>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</si>
  <si>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</si>
  <si>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</si>
  <si>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</si>
  <si>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</si>
  <si>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</si>
  <si>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</si>
  <si>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</si>
  <si>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</si>
  <si>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</si>
  <si>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</si>
  <si>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</si>
  <si>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</si>
  <si>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</si>
  <si>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</si>
  <si>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</si>
  <si>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</si>
  <si>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</si>
  <si>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</si>
  <si>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</si>
  <si>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</si>
  <si>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</si>
  <si>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</si>
  <si>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</si>
  <si>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</si>
  <si>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</si>
  <si>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</si>
  <si>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</si>
  <si>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</si>
  <si>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</si>
  <si>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</si>
  <si>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</si>
  <si>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</si>
  <si>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</si>
  <si>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</si>
  <si>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</si>
  <si>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</si>
  <si>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</si>
  <si>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</si>
  <si>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</si>
  <si>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</si>
  <si>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</si>
  <si>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</si>
  <si>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</si>
  <si>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</si>
  <si>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</si>
  <si>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</si>
  <si>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</si>
  <si>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</si>
  <si>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</si>
  <si>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</si>
  <si>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</si>
  <si>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</si>
  <si>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</si>
  <si>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</si>
  <si>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</si>
  <si>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</si>
  <si>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</si>
  <si>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</si>
  <si>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</si>
  <si>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</si>
  <si>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</si>
  <si>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</si>
  <si>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</si>
  <si>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</si>
  <si>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</si>
  <si>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</si>
  <si>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</si>
  <si>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</si>
  <si>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</si>
  <si>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</si>
  <si>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</si>
  <si>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</si>
  <si>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</si>
  <si>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</si>
  <si>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</si>
  <si>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</si>
  <si>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</si>
  <si>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</si>
  <si>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</si>
  <si>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</si>
  <si>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</si>
  <si>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</si>
  <si>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</si>
  <si>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</si>
  <si>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</si>
  <si>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</si>
  <si>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</si>
  <si>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</si>
  <si>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</si>
  <si>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</si>
  <si>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</si>
  <si>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</si>
  <si>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</si>
  <si>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</si>
  <si>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</si>
  <si>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</si>
  <si>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</si>
  <si>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</si>
  <si>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</si>
  <si>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</si>
  <si>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</si>
  <si>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</si>
  <si>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</si>
  <si>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</si>
  <si>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</si>
  <si>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</si>
  <si>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</si>
  <si>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</si>
  <si>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</si>
  <si>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</si>
  <si>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</si>
  <si>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</si>
  <si>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</si>
  <si>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</si>
  <si>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</si>
  <si>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</si>
  <si>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</si>
  <si>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</si>
  <si>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</si>
  <si>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</si>
  <si>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</si>
  <si>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</si>
  <si>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</si>
  <si>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</si>
  <si>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</si>
  <si>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</si>
  <si>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</si>
  <si>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</si>
  <si>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</si>
  <si>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</si>
  <si>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</si>
  <si>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</si>
  <si>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</si>
  <si>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</si>
  <si>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</si>
  <si>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</si>
  <si>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</si>
  <si>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</si>
  <si>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</si>
  <si>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</si>
  <si>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</si>
  <si>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</si>
  <si>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</si>
  <si>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</si>
  <si>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</si>
  <si>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</si>
  <si>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</si>
  <si>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</si>
  <si>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</si>
  <si>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</si>
  <si>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</si>
  <si>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</si>
  <si>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</si>
  <si>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</si>
  <si>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</si>
  <si>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</si>
  <si>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</si>
  <si>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</si>
  <si>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</si>
  <si>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</si>
  <si>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</si>
  <si>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</si>
  <si>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</si>
  <si>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</si>
  <si>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</si>
  <si>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</si>
  <si>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</si>
  <si>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</si>
  <si>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</si>
  <si>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</si>
  <si>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</si>
  <si>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</si>
  <si>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</si>
  <si>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</si>
  <si>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</si>
  <si>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</si>
  <si>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</si>
  <si>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</si>
  <si>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</si>
  <si>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</si>
  <si>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</si>
  <si>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</si>
  <si>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</si>
  <si>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</si>
  <si>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</si>
  <si>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</si>
  <si>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</si>
  <si>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</si>
  <si>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</si>
  <si>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</si>
  <si>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</si>
  <si>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</si>
  <si>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</si>
  <si>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</si>
  <si>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</si>
  <si>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</si>
  <si>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</si>
  <si>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</si>
  <si>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</si>
  <si>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</si>
  <si>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</si>
  <si>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</si>
  <si>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</si>
  <si>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</si>
  <si>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</si>
  <si>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</si>
  <si>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</si>
  <si>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</si>
  <si>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</si>
  <si>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</si>
  <si>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</si>
  <si>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</si>
  <si>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</si>
  <si>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</si>
  <si>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</si>
  <si>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</si>
  <si>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</si>
  <si>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</si>
  <si>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</si>
  <si>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</si>
  <si>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</si>
  <si>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</si>
  <si>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</si>
  <si>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</si>
  <si>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</si>
  <si>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</si>
  <si>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</si>
  <si>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</si>
  <si>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</si>
  <si>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</si>
  <si>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</si>
  <si>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</si>
  <si>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</si>
  <si>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</si>
  <si>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</si>
  <si>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</si>
  <si>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</si>
  <si>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</si>
  <si>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</si>
  <si>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</si>
  <si>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</si>
  <si>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</si>
  <si>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</si>
  <si>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</si>
  <si>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</si>
  <si>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</si>
  <si>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</si>
  <si>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</si>
  <si>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</si>
  <si>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</si>
  <si>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</si>
  <si>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</si>
  <si>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</si>
  <si>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</si>
  <si>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</si>
  <si>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</si>
  <si>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</si>
  <si>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</si>
  <si>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</si>
  <si>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</si>
  <si>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</si>
  <si>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</si>
  <si>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</si>
  <si>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</si>
  <si>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</si>
  <si>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</si>
  <si>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</si>
  <si>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</si>
  <si>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</si>
  <si>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</si>
  <si>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</si>
  <si>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</si>
  <si>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</si>
  <si>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</si>
  <si>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</si>
  <si>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</si>
  <si>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</si>
  <si>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</si>
  <si>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</si>
  <si>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</si>
  <si>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</si>
  <si>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</si>
  <si>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</si>
  <si>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</si>
  <si>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</si>
  <si>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</si>
  <si>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</si>
  <si>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</si>
  <si>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</si>
  <si>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</si>
  <si>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</si>
  <si>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</si>
  <si>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</si>
  <si>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</si>
  <si>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</si>
  <si>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</si>
  <si>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</si>
  <si>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</si>
  <si>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</si>
  <si>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</si>
  <si>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</si>
  <si>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</si>
  <si>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</si>
  <si>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</si>
  <si>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</si>
  <si>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</si>
  <si>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</si>
  <si>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</si>
  <si>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</si>
  <si>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</si>
  <si>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</si>
  <si>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</si>
  <si>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</si>
  <si>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</si>
  <si>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</si>
  <si>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</si>
  <si>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</si>
  <si>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</si>
  <si>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</si>
  <si>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</si>
  <si>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</si>
  <si>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</si>
  <si>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</si>
  <si>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</si>
  <si>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</si>
  <si>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</si>
  <si>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</si>
  <si>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</si>
  <si>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</si>
  <si>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</si>
  <si>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</si>
  <si>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</si>
  <si>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</si>
  <si>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</si>
  <si>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</si>
  <si>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</si>
  <si>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</si>
  <si>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</si>
  <si>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</si>
  <si>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</si>
  <si>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</si>
  <si>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</si>
  <si>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</si>
  <si>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</si>
  <si>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</si>
  <si>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</si>
  <si>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</si>
  <si>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</si>
  <si>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</si>
  <si>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</si>
  <si>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</si>
  <si>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</si>
  <si>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</si>
  <si>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</si>
  <si>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</si>
  <si>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</si>
  <si>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</si>
  <si>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</si>
  <si>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</si>
  <si>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</si>
  <si>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</si>
  <si>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</si>
  <si>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</si>
  <si>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</si>
  <si>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</si>
  <si>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</si>
  <si>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</si>
  <si>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</si>
  <si>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</si>
  <si>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</si>
  <si>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</si>
  <si>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</si>
  <si>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</si>
  <si>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</si>
  <si>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</si>
  <si>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</si>
  <si>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</si>
  <si>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</si>
  <si>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</si>
  <si>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</si>
  <si>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</si>
  <si>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</si>
  <si>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</si>
  <si>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</si>
  <si>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</si>
  <si>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</si>
  <si>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</si>
  <si>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</si>
  <si>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</si>
  <si>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</si>
  <si>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</si>
  <si>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</si>
  <si>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</si>
  <si>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</si>
  <si>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</si>
  <si>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</si>
  <si>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</si>
  <si>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</si>
  <si>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</si>
  <si>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</si>
  <si>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</si>
  <si>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</si>
  <si>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</si>
  <si>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</si>
  <si>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</si>
  <si>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</si>
  <si>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</si>
  <si>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</si>
  <si>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</si>
  <si>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</si>
  <si>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</si>
  <si>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</si>
  <si>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</si>
  <si>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</si>
  <si>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</si>
  <si>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</si>
  <si>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</si>
  <si>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</si>
  <si>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</si>
  <si>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</si>
  <si>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</si>
  <si>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</si>
  <si>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</si>
  <si>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</si>
  <si>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</si>
  <si>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</si>
  <si>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</si>
  <si>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</si>
  <si>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</si>
  <si>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</si>
  <si>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</si>
  <si>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</si>
  <si>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</si>
  <si>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</si>
  <si>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</si>
  <si>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</si>
  <si>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</si>
  <si>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</si>
  <si>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</si>
  <si>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</si>
  <si>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</si>
  <si>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</si>
  <si>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</si>
  <si>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</si>
  <si>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</si>
  <si>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</si>
  <si>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</si>
  <si>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</si>
  <si>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</si>
  <si>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</si>
  <si>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</si>
  <si>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</si>
  <si>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</si>
  <si>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</si>
  <si>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</si>
  <si>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</si>
  <si>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</si>
  <si>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</si>
  <si>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</si>
  <si>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</si>
  <si>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</si>
  <si>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</si>
  <si>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</si>
  <si>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</si>
  <si>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</si>
  <si>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</si>
  <si>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</si>
  <si>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</si>
  <si>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</si>
  <si>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</si>
  <si>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</si>
  <si>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</si>
  <si>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</si>
  <si>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</si>
  <si>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</si>
  <si>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</si>
  <si>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</si>
  <si>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</si>
  <si>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</si>
  <si>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</si>
  <si>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</si>
  <si>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</si>
  <si>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</si>
  <si>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</si>
  <si>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</si>
  <si>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</si>
  <si>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</si>
  <si>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</si>
  <si>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</si>
  <si>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</si>
  <si>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</si>
  <si>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</si>
  <si>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</si>
  <si>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</si>
  <si>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</si>
  <si>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</si>
  <si>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</si>
  <si>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</si>
  <si>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</si>
  <si>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</si>
  <si>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</si>
  <si>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</si>
  <si>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</si>
  <si>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</si>
  <si>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</si>
  <si>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</si>
  <si>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</si>
  <si>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</si>
  <si>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</si>
  <si>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</si>
  <si>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</si>
  <si>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</si>
  <si>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</si>
  <si>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</si>
  <si>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</si>
  <si>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</si>
  <si>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</si>
  <si>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</si>
  <si>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</si>
  <si>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</si>
  <si>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</si>
  <si>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</si>
  <si>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</si>
  <si>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</si>
  <si>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</si>
  <si>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</si>
  <si>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</si>
  <si>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</si>
  <si>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</si>
  <si>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</si>
  <si>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</si>
  <si>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</si>
  <si>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</si>
  <si>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</si>
  <si>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</si>
  <si>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</si>
  <si>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</si>
  <si>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</si>
  <si>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</si>
  <si>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</si>
  <si>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</si>
  <si>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</si>
  <si>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</si>
  <si>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</si>
  <si>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</si>
  <si>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</si>
  <si>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</si>
  <si>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</si>
  <si>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</si>
  <si>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</si>
  <si>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</si>
  <si>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</si>
  <si>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</si>
  <si>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</si>
  <si>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</si>
  <si>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</si>
  <si>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</si>
  <si>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</si>
  <si>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</si>
  <si>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</si>
  <si>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</si>
  <si>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</si>
  <si>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</si>
  <si>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</si>
  <si>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</si>
  <si>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</si>
  <si>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</si>
  <si>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</si>
  <si>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</si>
  <si>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</si>
  <si>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</si>
  <si>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</si>
  <si>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</si>
  <si>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</si>
  <si>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</si>
  <si>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</si>
  <si>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</si>
  <si>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</si>
  <si>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</si>
  <si>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</si>
  <si>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</si>
  <si>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</si>
  <si>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</si>
  <si>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</si>
  <si>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</si>
  <si>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</si>
  <si>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</si>
  <si>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</si>
  <si>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</si>
  <si>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</si>
  <si>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</si>
  <si>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</si>
  <si>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</si>
  <si>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</si>
  <si>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</si>
  <si>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</si>
  <si>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</si>
  <si>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</si>
  <si>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</si>
  <si>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</si>
  <si>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</si>
  <si>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</si>
  <si>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</si>
  <si>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</si>
  <si>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</si>
  <si>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</si>
  <si>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</si>
  <si>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</si>
  <si>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</si>
  <si>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</si>
  <si>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</si>
  <si>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</si>
  <si>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</si>
  <si>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</si>
  <si>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</si>
  <si>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</si>
  <si>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</si>
  <si>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</si>
  <si>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</si>
  <si>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</si>
  <si>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</si>
  <si>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</si>
  <si>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</si>
  <si>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</si>
  <si>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</si>
  <si>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</si>
  <si>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</si>
  <si>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</si>
  <si>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</si>
  <si>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</si>
  <si>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</si>
  <si>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</si>
  <si>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</si>
  <si>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</si>
  <si>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</si>
  <si>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</si>
  <si>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</si>
  <si>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</si>
  <si>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</si>
  <si>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</si>
  <si>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</si>
  <si>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</si>
  <si>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</si>
  <si>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</si>
  <si>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</si>
  <si>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</si>
  <si>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</si>
  <si>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</si>
  <si>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</si>
  <si>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</si>
  <si>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</si>
  <si>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</si>
  <si>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</si>
  <si>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</si>
  <si>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</si>
  <si>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</si>
  <si>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</si>
  <si>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</si>
  <si>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</si>
  <si>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</si>
  <si>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</si>
  <si>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</si>
  <si>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</si>
  <si>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</si>
  <si>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</si>
  <si>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</si>
  <si>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</si>
  <si>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</si>
  <si>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</si>
  <si>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</si>
  <si>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</si>
  <si>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</si>
  <si>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</si>
  <si>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</si>
  <si>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</si>
  <si>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</si>
  <si>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</si>
  <si>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</si>
  <si>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</si>
  <si>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</si>
  <si>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</si>
  <si>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</si>
  <si>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</si>
  <si>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</si>
  <si>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</si>
  <si>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</si>
  <si>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</si>
  <si>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</si>
  <si>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</si>
  <si>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</si>
  <si>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</si>
  <si>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</si>
  <si>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</si>
  <si>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</si>
  <si>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</si>
  <si>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</si>
  <si>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</si>
  <si>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</si>
  <si>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</si>
  <si>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</si>
  <si>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</si>
  <si>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</si>
  <si>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</si>
  <si>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</si>
  <si>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</si>
  <si>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</si>
  <si>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</si>
  <si>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</si>
  <si>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</si>
  <si>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</si>
  <si>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</si>
  <si>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</si>
  <si>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</si>
  <si>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</si>
  <si>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</si>
  <si>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</si>
  <si>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</si>
  <si>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</si>
  <si>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</si>
  <si>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</si>
  <si>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</si>
  <si>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</si>
  <si>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</si>
  <si>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</si>
  <si>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</si>
  <si>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</si>
  <si>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</si>
  <si>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</si>
  <si>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</si>
  <si>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</si>
  <si>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</si>
  <si>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</si>
  <si>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</si>
  <si>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</si>
  <si>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</si>
  <si>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</si>
  <si>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</si>
  <si>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</si>
  <si>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</si>
  <si>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</si>
  <si>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</si>
  <si>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</si>
  <si>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</si>
  <si>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</si>
  <si>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</si>
  <si>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</si>
  <si>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</si>
  <si>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</si>
  <si>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</si>
  <si>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</si>
  <si>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</si>
  <si>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</si>
  <si>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</si>
  <si>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</si>
  <si>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</si>
  <si>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</si>
  <si>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</si>
  <si>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</si>
  <si>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</si>
  <si>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</si>
  <si>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</si>
  <si>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</si>
  <si>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</si>
  <si>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</si>
  <si>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</si>
  <si>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</si>
  <si>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</si>
  <si>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</si>
  <si>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</si>
  <si>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</si>
  <si>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</si>
  <si>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</si>
  <si>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</si>
  <si>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</si>
  <si>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</si>
  <si>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</si>
  <si>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</si>
  <si>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</si>
  <si>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</si>
  <si>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</si>
  <si>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</si>
  <si>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</si>
  <si>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</si>
  <si>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</si>
  <si>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</si>
  <si>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</si>
  <si>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</si>
  <si>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</si>
  <si>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</si>
  <si>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</si>
  <si>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</si>
  <si>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</si>
  <si>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</si>
  <si>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</si>
  <si>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</si>
  <si>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</si>
  <si>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</si>
  <si>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</si>
  <si>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</si>
  <si>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</si>
  <si>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</si>
  <si>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</si>
  <si>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</si>
  <si>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</si>
  <si>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</si>
  <si>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</si>
  <si>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</si>
  <si>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</si>
  <si>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</si>
  <si>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</si>
  <si>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</si>
  <si>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</si>
  <si>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</si>
  <si>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</si>
  <si>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</si>
  <si>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</si>
  <si>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</si>
  <si>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</si>
  <si>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</si>
  <si>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</si>
  <si>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</si>
  <si>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</si>
  <si>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</si>
  <si>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</si>
  <si>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</si>
  <si>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</si>
  <si>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</si>
  <si>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</si>
  <si>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</si>
  <si>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</si>
  <si>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</si>
  <si>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</si>
  <si>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</si>
  <si>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</si>
  <si>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</si>
  <si>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</si>
  <si>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</si>
  <si>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</si>
  <si>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</si>
  <si>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</si>
  <si>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</si>
  <si>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</si>
  <si>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</si>
  <si>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</si>
  <si>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</si>
  <si>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</si>
  <si>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</si>
  <si>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</si>
  <si>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</si>
  <si>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</si>
  <si>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</si>
  <si>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</si>
  <si>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</si>
  <si>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</si>
  <si>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</si>
  <si>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</si>
  <si>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</si>
  <si>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</si>
  <si>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</si>
  <si>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</si>
  <si>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</si>
  <si>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</si>
  <si>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</si>
  <si>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</si>
  <si>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</si>
  <si>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</si>
  <si>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</si>
  <si>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</si>
  <si>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</si>
  <si>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</si>
  <si>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</si>
  <si>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</si>
  <si>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</si>
  <si>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</si>
  <si>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</si>
  <si>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</si>
  <si>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</si>
  <si>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</si>
  <si>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</si>
  <si>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</si>
  <si>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</si>
  <si>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</si>
  <si>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</si>
  <si>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</si>
  <si>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</si>
  <si>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</si>
  <si>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</si>
  <si>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</si>
  <si>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</si>
  <si>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</si>
  <si>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</si>
  <si>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</si>
  <si>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</si>
  <si>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</si>
  <si>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</si>
  <si>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</si>
  <si>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</si>
  <si>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</si>
  <si>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</si>
  <si>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</si>
  <si>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</si>
  <si>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</si>
  <si>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</si>
  <si>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</si>
  <si>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</si>
  <si>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</si>
  <si>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</si>
  <si>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</si>
  <si>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</si>
  <si>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</si>
  <si>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</si>
  <si>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</si>
  <si>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</si>
  <si>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</si>
  <si>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</si>
  <si>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</si>
  <si>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</si>
  <si>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</si>
  <si>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</si>
  <si>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</si>
  <si>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</si>
  <si>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</si>
  <si>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</si>
  <si>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</si>
  <si>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</si>
  <si>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</si>
  <si>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</si>
  <si>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</si>
  <si>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</si>
  <si>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</si>
  <si>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</si>
  <si>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</si>
  <si>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</si>
  <si>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</si>
  <si>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</si>
  <si>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</si>
  <si>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</si>
  <si>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</si>
  <si>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</si>
  <si>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</si>
  <si>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</si>
  <si>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</si>
  <si>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</si>
  <si>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</si>
  <si>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</si>
  <si>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</si>
  <si>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</si>
  <si>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</si>
  <si>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</si>
  <si>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</si>
  <si>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</si>
  <si>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</si>
  <si>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</si>
  <si>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</si>
  <si>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</si>
  <si>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</si>
  <si>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</si>
  <si>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</si>
  <si>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</si>
  <si>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</si>
  <si>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</si>
  <si>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</si>
  <si>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</si>
  <si>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</si>
  <si>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</si>
  <si>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</si>
  <si>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</si>
  <si>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</si>
  <si>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</si>
  <si>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</si>
  <si>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</si>
  <si>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</si>
  <si>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</si>
  <si>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</si>
  <si>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</si>
  <si>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</si>
  <si>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</si>
  <si>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</si>
  <si>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</si>
  <si>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</si>
  <si>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</si>
  <si>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</si>
  <si>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</si>
  <si>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</si>
  <si>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</si>
  <si>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</si>
  <si>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</si>
  <si>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</si>
  <si>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</si>
  <si>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</si>
  <si>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</si>
  <si>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</si>
  <si>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</si>
  <si>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</si>
  <si>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</si>
  <si>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</si>
  <si>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</si>
  <si>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</si>
  <si>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</si>
  <si>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</si>
  <si>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</si>
  <si>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</si>
  <si>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</si>
  <si>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</si>
  <si>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</si>
  <si>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</si>
  <si>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</si>
  <si>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</si>
  <si>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</si>
  <si>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</si>
  <si>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</si>
  <si>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</si>
  <si>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</si>
  <si>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</si>
  <si>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</si>
  <si>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</si>
  <si>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</si>
  <si>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</si>
  <si>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</si>
  <si>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</si>
  <si>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</si>
  <si>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</si>
  <si>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</si>
  <si>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</si>
  <si>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</si>
  <si>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</si>
  <si>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</si>
  <si>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</si>
  <si>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</si>
  <si>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</si>
  <si>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</si>
  <si>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</si>
  <si>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</si>
  <si>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</si>
  <si>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</si>
  <si>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</si>
  <si>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</si>
  <si>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</si>
  <si>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</si>
  <si>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</si>
  <si>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</si>
  <si>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</si>
  <si>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</si>
  <si>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</si>
  <si>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</si>
  <si>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</si>
  <si>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</si>
  <si>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</si>
  <si>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</si>
  <si>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</si>
  <si>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</si>
  <si>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</si>
  <si>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</si>
  <si>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</si>
  <si>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</si>
  <si>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</si>
  <si>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</si>
  <si>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</si>
  <si>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</si>
  <si>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</si>
  <si>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</si>
  <si>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</si>
  <si>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</si>
  <si>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</si>
  <si>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</si>
  <si>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</si>
  <si>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</si>
  <si>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</si>
  <si>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</si>
  <si>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</si>
  <si>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</si>
  <si>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</si>
  <si>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</si>
  <si>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</si>
  <si>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</si>
  <si>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</si>
  <si>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</si>
  <si>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</si>
  <si>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</si>
  <si>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</si>
  <si>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</si>
  <si>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</si>
  <si>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</si>
  <si>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</si>
  <si>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</si>
  <si>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</si>
  <si>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</si>
  <si>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</si>
  <si>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</si>
  <si>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</si>
  <si>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</si>
  <si>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</si>
  <si>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</si>
  <si>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</si>
  <si>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</si>
  <si>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</si>
  <si>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</si>
  <si>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</si>
  <si>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</si>
  <si>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</si>
  <si>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</si>
  <si>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</si>
  <si>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</si>
  <si>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</si>
  <si>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</si>
  <si>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</si>
  <si>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</si>
  <si>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</si>
  <si>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</si>
  <si>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</si>
  <si>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</si>
  <si>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</si>
  <si>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</si>
  <si>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</si>
  <si>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</si>
  <si>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</si>
  <si>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</si>
  <si>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</si>
  <si>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</si>
  <si>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</si>
  <si>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</si>
  <si>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</si>
  <si>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</si>
  <si>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</si>
  <si>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</si>
  <si>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</si>
  <si>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</si>
  <si>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</si>
  <si>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</si>
  <si>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</si>
  <si>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</si>
  <si>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</si>
  <si>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</si>
  <si>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</si>
  <si>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</si>
  <si>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</si>
  <si>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</si>
  <si>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</si>
  <si>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</si>
  <si>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</si>
  <si>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</si>
  <si>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</si>
  <si>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</si>
  <si>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</si>
  <si>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</si>
  <si>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</si>
  <si>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</si>
  <si>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</si>
  <si>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</si>
  <si>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</si>
  <si>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</si>
  <si>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</si>
  <si>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</si>
  <si>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</si>
  <si>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</si>
  <si>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</si>
  <si>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</si>
  <si>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</si>
  <si>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</si>
  <si>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</si>
  <si>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</si>
  <si>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</si>
  <si>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</si>
  <si>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</si>
  <si>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</si>
  <si>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</si>
  <si>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</si>
  <si>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</si>
  <si>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</si>
  <si>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</si>
  <si>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</si>
  <si>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</si>
  <si>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</si>
  <si>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</si>
  <si>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</si>
  <si>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</si>
  <si>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</si>
  <si>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</si>
  <si>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</si>
  <si>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</si>
  <si>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</si>
  <si>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</si>
  <si>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</si>
  <si>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</si>
  <si>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</si>
  <si>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</si>
  <si>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</si>
  <si>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</si>
  <si>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</si>
  <si>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</si>
  <si>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</si>
  <si>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</si>
  <si>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</si>
  <si>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</si>
  <si>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</si>
  <si>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</si>
  <si>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</si>
  <si>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</si>
  <si>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</si>
  <si>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</si>
  <si>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</si>
  <si>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</si>
  <si>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</si>
  <si>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</si>
  <si>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</si>
  <si>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</si>
  <si>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</si>
  <si>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</si>
  <si>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</si>
  <si>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</si>
  <si>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</si>
  <si>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</si>
  <si>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</si>
  <si>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</si>
  <si>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</si>
  <si>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</si>
  <si>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</si>
  <si>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</si>
  <si>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</si>
  <si>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</si>
  <si>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</si>
  <si>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</si>
  <si>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</si>
  <si>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</si>
  <si>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</si>
  <si>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</si>
  <si>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</si>
  <si>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</si>
  <si>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</si>
  <si>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</si>
  <si>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</si>
  <si>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</si>
  <si>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</si>
  <si>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</si>
  <si>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</si>
  <si>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</si>
  <si>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</si>
  <si>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</si>
  <si>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</si>
  <si>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</si>
  <si>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</si>
  <si>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</si>
  <si>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</si>
  <si>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</si>
  <si>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</si>
  <si>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</si>
  <si>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</si>
  <si>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</si>
  <si>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</si>
  <si>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</si>
  <si>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</si>
  <si>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</si>
  <si>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</si>
  <si>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</si>
  <si>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</si>
  <si>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</si>
  <si>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</si>
  <si>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</si>
  <si>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</si>
  <si>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</si>
  <si>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</si>
  <si>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</si>
  <si>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</si>
  <si>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</si>
  <si>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</si>
  <si>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</si>
  <si>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</si>
  <si>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</si>
  <si>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</si>
  <si>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</si>
  <si>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</si>
  <si>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</si>
  <si>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</si>
  <si>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</si>
  <si>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</si>
  <si>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</si>
  <si>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</si>
  <si>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</si>
  <si>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</si>
  <si>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</si>
  <si>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</si>
  <si>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</si>
  <si>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</si>
  <si>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</si>
  <si>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</si>
  <si>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</si>
  <si>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</si>
  <si>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</si>
  <si>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</si>
  <si>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</si>
  <si>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</si>
  <si>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</si>
  <si>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</si>
  <si>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</si>
  <si>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</si>
  <si>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</si>
  <si>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</si>
  <si>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</si>
  <si>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</si>
  <si>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</si>
  <si>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</si>
  <si>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</si>
  <si>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</si>
  <si>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</si>
  <si>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</si>
  <si>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</si>
  <si>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</si>
  <si>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</si>
  <si>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</si>
  <si>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</si>
  <si>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</si>
  <si>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</si>
  <si>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</si>
  <si>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</si>
  <si>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</si>
  <si>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</si>
  <si>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</si>
  <si>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</si>
  <si>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</si>
  <si>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</si>
  <si>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</si>
  <si>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</si>
  <si>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</si>
  <si>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</si>
  <si>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</si>
  <si>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</si>
  <si>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</si>
  <si>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</si>
  <si>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</si>
  <si>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</si>
  <si>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</si>
  <si>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</si>
  <si>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</si>
  <si>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</si>
  <si>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</si>
  <si>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</si>
  <si>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</si>
  <si>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</si>
  <si>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</si>
  <si>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</si>
  <si>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</si>
  <si>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</si>
  <si>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</si>
  <si>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</si>
  <si>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</si>
  <si>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</si>
  <si>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</si>
  <si>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</si>
  <si>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</si>
  <si>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</si>
  <si>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</si>
  <si>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</si>
  <si>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</si>
  <si>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</si>
  <si>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</si>
  <si>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</si>
  <si>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</si>
  <si>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</si>
  <si>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</si>
  <si>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</si>
  <si>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</si>
  <si>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</si>
  <si>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</si>
  <si>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</si>
  <si>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</si>
  <si>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</si>
  <si>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</si>
  <si>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</si>
  <si>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</si>
  <si>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</si>
  <si>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</si>
  <si>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</si>
  <si>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</si>
  <si>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</si>
  <si>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</si>
  <si>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</si>
  <si>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</si>
  <si>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</si>
  <si>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</si>
  <si>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</si>
  <si>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</si>
  <si>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</si>
  <si>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</si>
  <si>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</si>
  <si>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</si>
  <si>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</si>
  <si>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</si>
  <si>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</si>
  <si>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</si>
  <si>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</si>
  <si>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</si>
  <si>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</si>
  <si>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</si>
  <si>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</si>
  <si>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</si>
  <si>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</si>
  <si>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</si>
  <si>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</si>
  <si>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</si>
  <si>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</si>
  <si>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</si>
  <si>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</si>
  <si>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</si>
  <si>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</si>
  <si>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</si>
  <si>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</si>
  <si>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</si>
  <si>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</si>
  <si>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</si>
  <si>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</si>
  <si>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</si>
  <si>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</si>
  <si>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</si>
  <si>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</si>
  <si>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</si>
  <si>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</si>
  <si>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</si>
  <si>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</si>
  <si>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</si>
  <si>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</si>
  <si>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</si>
  <si>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</si>
  <si>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</si>
  <si>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</si>
  <si>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</si>
  <si>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</si>
  <si>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</si>
  <si>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</si>
  <si>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</si>
  <si>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</si>
  <si>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</si>
  <si>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</si>
  <si>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</si>
  <si>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</si>
  <si>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</si>
  <si>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</si>
  <si>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</si>
  <si>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</si>
  <si>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</si>
  <si>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</si>
  <si>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</si>
  <si>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</si>
  <si>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</si>
  <si>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</si>
  <si>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</si>
  <si>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</si>
  <si>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</si>
  <si>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</si>
  <si>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</si>
  <si>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</si>
  <si>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</si>
  <si>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</si>
  <si>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</si>
  <si>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</si>
  <si>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</si>
  <si>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</si>
  <si>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</si>
  <si>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</si>
  <si>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</si>
  <si>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</si>
  <si>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</si>
  <si>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</si>
  <si>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</si>
  <si>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</si>
  <si>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</si>
  <si>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</si>
  <si>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</si>
  <si>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</si>
  <si>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</si>
  <si>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</si>
  <si>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</si>
  <si>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</si>
  <si>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</si>
  <si>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</si>
  <si>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</si>
  <si>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</si>
  <si>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</si>
  <si>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</si>
  <si>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</si>
  <si>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</si>
  <si>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</si>
  <si>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</si>
  <si>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</si>
  <si>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</si>
  <si>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</si>
  <si>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</si>
  <si>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</si>
  <si>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</si>
  <si>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</si>
  <si>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</si>
  <si>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</si>
  <si>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</si>
  <si>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</si>
  <si>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</si>
  <si>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</si>
  <si>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</si>
  <si>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</si>
  <si>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</si>
  <si>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</si>
  <si>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</si>
  <si>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</si>
  <si>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</si>
  <si>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</si>
  <si>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</si>
  <si>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</si>
  <si>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</si>
  <si>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</si>
  <si>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</si>
  <si>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</si>
  <si>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</si>
  <si>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</si>
  <si>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</si>
  <si>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</si>
  <si>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</si>
  <si>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</si>
  <si>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</si>
  <si>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</si>
  <si>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</si>
  <si>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</si>
  <si>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</si>
  <si>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</si>
  <si>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</si>
  <si>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</si>
  <si>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</si>
  <si>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</si>
  <si>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</si>
  <si>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</si>
  <si>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</si>
  <si>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</si>
  <si>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</si>
  <si>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</si>
  <si>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</si>
  <si>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</si>
  <si>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</si>
  <si>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</si>
  <si>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</si>
  <si>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</si>
  <si>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</si>
  <si>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</si>
  <si>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</si>
  <si>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</si>
  <si>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</si>
  <si>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</si>
  <si>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</si>
  <si>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</si>
  <si>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</si>
  <si>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</si>
  <si>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</si>
  <si>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</si>
  <si>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</si>
  <si>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</si>
  <si>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</si>
  <si>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</si>
  <si>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</si>
  <si>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</si>
  <si>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</si>
  <si>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</si>
  <si>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</si>
  <si>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</si>
  <si>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</si>
  <si>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</si>
  <si>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</si>
  <si>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</si>
  <si>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</si>
  <si>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</si>
  <si>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</si>
  <si>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</si>
  <si>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</si>
  <si>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</si>
  <si>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</si>
  <si>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</si>
  <si>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</si>
  <si>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</si>
  <si>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</si>
  <si>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</si>
  <si>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</si>
  <si>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</si>
  <si>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</si>
  <si>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</si>
  <si>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</si>
  <si>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</si>
  <si>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</si>
  <si>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</si>
  <si>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</si>
  <si>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</si>
  <si>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</si>
  <si>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</si>
  <si>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</si>
  <si>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</si>
  <si>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</si>
  <si>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</si>
  <si>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</si>
  <si>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</si>
  <si>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</si>
  <si>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</si>
  <si>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</si>
  <si>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</si>
  <si>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</si>
  <si>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</si>
  <si>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</si>
  <si>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</si>
  <si>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</si>
  <si>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</si>
  <si>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</si>
  <si>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</si>
  <si>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</si>
  <si>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</si>
  <si>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</si>
  <si>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</si>
  <si>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</si>
  <si>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</si>
  <si>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</si>
  <si>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</si>
  <si>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</si>
  <si>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</si>
  <si>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</si>
  <si>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</si>
  <si>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</si>
  <si>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</si>
  <si>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</si>
  <si>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</si>
  <si>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</si>
  <si>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</si>
  <si>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</si>
  <si>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</si>
  <si>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</si>
  <si>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</si>
  <si>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</si>
  <si>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</si>
  <si>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</si>
  <si>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</si>
  <si>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</si>
  <si>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</si>
  <si>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</si>
  <si>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</si>
  <si>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</si>
  <si>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</si>
  <si>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</si>
  <si>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</si>
  <si>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</si>
  <si>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</si>
  <si>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</si>
  <si>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</si>
  <si>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</si>
  <si>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</si>
  <si>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</si>
  <si>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</si>
  <si>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</si>
  <si>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</si>
  <si>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</si>
  <si>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</si>
  <si>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</si>
  <si>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</si>
  <si>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</si>
  <si>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</si>
  <si>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</si>
  <si>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</si>
  <si>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</si>
  <si>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</si>
  <si>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</si>
  <si>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</si>
  <si>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</si>
  <si>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</si>
  <si>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</si>
  <si>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</si>
  <si>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</si>
  <si>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</si>
  <si>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</si>
  <si>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</si>
  <si>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</si>
  <si>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</si>
  <si>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</si>
  <si>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</si>
  <si>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</si>
  <si>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</si>
  <si>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</si>
  <si>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</si>
  <si>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</si>
  <si>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</si>
  <si>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</si>
  <si>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</si>
  <si>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</si>
  <si>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</si>
  <si>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</si>
  <si>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</si>
  <si>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</si>
  <si>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</si>
  <si>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</si>
  <si>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</si>
  <si>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</si>
  <si>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</si>
  <si>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</si>
  <si>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</si>
  <si>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</si>
  <si>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</si>
  <si>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</si>
  <si>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</si>
  <si>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</si>
  <si>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</si>
  <si>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</si>
  <si>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</si>
  <si>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</si>
  <si>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</si>
  <si>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</si>
  <si>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</si>
  <si>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</si>
  <si>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</si>
  <si>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</si>
  <si>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</si>
  <si>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</si>
  <si>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</si>
  <si>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</si>
  <si>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</si>
  <si>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</si>
  <si>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</si>
  <si>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</si>
  <si>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</si>
  <si>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</si>
  <si>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</si>
  <si>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</si>
  <si>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</si>
  <si>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</si>
  <si>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</si>
  <si>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</si>
  <si>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</si>
  <si>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</si>
  <si>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</si>
  <si>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</si>
  <si>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</si>
  <si>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</si>
  <si>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</si>
  <si>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</si>
  <si>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</si>
  <si>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</si>
  <si>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</si>
  <si>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</si>
  <si>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</si>
  <si>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</si>
  <si>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</si>
  <si>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</si>
  <si>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</si>
  <si>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</si>
  <si>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</si>
  <si>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</si>
  <si>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</si>
  <si>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</si>
  <si>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</si>
  <si>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</si>
  <si>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</si>
  <si>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</si>
  <si>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</si>
  <si>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</si>
  <si>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</si>
  <si>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</si>
  <si>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</si>
  <si>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</si>
  <si>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</si>
  <si>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</si>
  <si>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</si>
  <si>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</si>
  <si>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</si>
  <si>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</si>
  <si>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</si>
  <si>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</si>
  <si>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</si>
  <si>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</si>
  <si>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</si>
  <si>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</si>
  <si>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</si>
  <si>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</si>
  <si>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</si>
  <si>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</si>
  <si>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</si>
  <si>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</si>
  <si>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</si>
  <si>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</si>
  <si>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</si>
  <si>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</si>
  <si>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</si>
  <si>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</si>
  <si>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</si>
  <si>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</si>
  <si>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</si>
  <si>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</si>
  <si>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</si>
  <si>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</si>
  <si>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</si>
  <si>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</si>
  <si>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</si>
  <si>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</si>
  <si>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</si>
  <si>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</si>
  <si>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</si>
  <si>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</si>
  <si>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</si>
  <si>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</si>
  <si>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</si>
  <si>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</si>
  <si>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</si>
  <si>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</si>
  <si>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</si>
  <si>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</si>
  <si>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</si>
  <si>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</si>
  <si>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</si>
  <si>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</si>
  <si>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</si>
  <si>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</si>
  <si>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</si>
  <si>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</si>
  <si>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</si>
  <si>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</si>
  <si>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</si>
  <si>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</si>
  <si>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</si>
  <si>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</si>
  <si>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</si>
  <si>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</si>
  <si>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</si>
  <si>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</si>
  <si>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</si>
  <si>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</si>
  <si>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</si>
  <si>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</si>
  <si>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</si>
  <si>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</si>
  <si>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</si>
  <si>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</si>
  <si>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</si>
  <si>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</si>
  <si>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</si>
  <si>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</si>
  <si>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</si>
  <si>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</si>
  <si>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</si>
  <si>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</si>
  <si>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</si>
  <si>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</si>
  <si>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</si>
  <si>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</si>
  <si>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</si>
  <si>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</si>
  <si>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</si>
  <si>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</si>
  <si>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</si>
  <si>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</si>
  <si>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</si>
  <si>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</si>
  <si>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</si>
  <si>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</si>
  <si>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</si>
  <si>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</si>
  <si>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</si>
  <si>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</si>
  <si>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</si>
  <si>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</si>
  <si>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</si>
  <si>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</si>
  <si>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</si>
  <si>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</si>
  <si>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</si>
  <si>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</si>
  <si>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</si>
  <si>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</si>
  <si>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</si>
  <si>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</si>
  <si>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</si>
  <si>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</si>
  <si>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</si>
  <si>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</si>
  <si>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</si>
  <si>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</si>
  <si>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</si>
  <si>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</si>
  <si>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</si>
  <si>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</si>
  <si>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</si>
  <si>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</si>
  <si>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</si>
  <si>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</si>
  <si>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</si>
  <si>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</si>
  <si>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</si>
  <si>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</si>
  <si>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</si>
  <si>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</si>
  <si>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</si>
  <si>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</si>
  <si>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</si>
  <si>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</si>
  <si>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</si>
  <si>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</si>
  <si>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</si>
  <si>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</si>
  <si>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</si>
  <si>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</si>
  <si>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</si>
  <si>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</si>
  <si>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</si>
  <si>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</si>
  <si>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</si>
  <si>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</si>
  <si>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</si>
  <si>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</si>
  <si>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</si>
  <si>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</si>
  <si>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</si>
  <si>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</si>
  <si>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</si>
  <si>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</si>
  <si>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</si>
  <si>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</si>
  <si>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</si>
  <si>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</si>
  <si>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</si>
  <si>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</si>
  <si>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</si>
  <si>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</si>
  <si>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</si>
  <si>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</si>
  <si>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</si>
  <si>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</si>
  <si>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</si>
  <si>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</si>
  <si>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</si>
  <si>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</si>
  <si>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</si>
  <si>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</si>
  <si>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</si>
  <si>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</si>
  <si>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</si>
  <si>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</si>
  <si>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</si>
  <si>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</si>
  <si>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</si>
  <si>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</si>
  <si>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</si>
  <si>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</si>
  <si>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</si>
  <si>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</si>
  <si>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</si>
  <si>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</si>
  <si>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</si>
  <si>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</si>
  <si>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</si>
  <si>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</si>
  <si>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</si>
  <si>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</si>
  <si>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</si>
  <si>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</si>
  <si>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</si>
  <si>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</si>
  <si>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</si>
  <si>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</si>
  <si>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</si>
  <si>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</si>
  <si>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</si>
  <si>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</si>
  <si>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</si>
  <si>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</si>
  <si>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</si>
  <si>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</si>
  <si>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</si>
  <si>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</si>
  <si>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</si>
  <si>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</si>
  <si>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</si>
  <si>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</si>
  <si>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</si>
  <si>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</si>
  <si>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</si>
  <si>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</si>
  <si>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</si>
  <si>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</si>
  <si>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</si>
  <si>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</si>
  <si>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</si>
  <si>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</si>
  <si>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</si>
  <si>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</si>
  <si>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</si>
  <si>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</si>
  <si>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</si>
  <si>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</si>
  <si>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</si>
  <si>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</si>
  <si>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</si>
  <si>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</si>
  <si>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</si>
  <si>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</si>
  <si>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</si>
  <si>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</si>
  <si>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</si>
  <si>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</si>
  <si>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</si>
  <si>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</si>
  <si>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</si>
  <si>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</si>
  <si>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</si>
  <si>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</si>
  <si>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</si>
  <si>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</si>
  <si>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</si>
  <si>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</si>
  <si>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</si>
  <si>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</si>
  <si>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</si>
  <si>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</si>
  <si>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</si>
  <si>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</si>
  <si>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</si>
  <si>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</si>
  <si>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</si>
  <si>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</si>
  <si>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</si>
  <si>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</si>
  <si>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</si>
  <si>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</si>
  <si>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</si>
  <si>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</si>
  <si>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</si>
  <si>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</si>
  <si>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</si>
  <si>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</si>
  <si>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</si>
  <si>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</si>
  <si>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</si>
  <si>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</si>
  <si>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</si>
  <si>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</si>
  <si>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</si>
  <si>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</si>
  <si>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</si>
  <si>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</si>
  <si>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</si>
  <si>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</si>
  <si>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</si>
  <si>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</si>
  <si>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</si>
  <si>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</si>
  <si>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</si>
  <si>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</si>
  <si>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</si>
  <si>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</si>
  <si>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</si>
  <si>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</si>
  <si>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</si>
  <si>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</si>
  <si>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</si>
  <si>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</si>
  <si>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</si>
  <si>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</si>
  <si>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</si>
  <si>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</si>
  <si>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</si>
  <si>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</si>
  <si>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</si>
  <si>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</si>
  <si>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</si>
  <si>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</si>
  <si>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</si>
  <si>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</si>
  <si>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</si>
  <si>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</si>
  <si>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</si>
  <si>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</si>
  <si>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</si>
  <si>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</si>
  <si>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</si>
  <si>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</si>
  <si>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</si>
  <si>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</si>
  <si>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</si>
  <si>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</si>
  <si>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</si>
  <si>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</si>
  <si>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</si>
  <si>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</si>
  <si>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</si>
  <si>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</si>
  <si>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</si>
  <si>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</si>
  <si>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</si>
  <si>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</si>
  <si>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</si>
  <si>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</si>
  <si>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</si>
  <si>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</si>
  <si>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</si>
  <si>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</si>
  <si>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</si>
  <si>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</si>
  <si>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</si>
  <si>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</si>
  <si>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</si>
  <si>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</si>
  <si>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</si>
  <si>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</si>
  <si>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</si>
  <si>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</si>
  <si>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</si>
  <si>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</si>
  <si>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</si>
  <si>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</si>
  <si>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</si>
  <si>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</si>
  <si>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</si>
  <si>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</si>
  <si>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</si>
  <si>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</si>
  <si>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</si>
  <si>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</si>
  <si>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</si>
  <si>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</si>
  <si>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</si>
  <si>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</si>
  <si>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</si>
  <si>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</si>
  <si>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</si>
  <si>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</si>
  <si>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</si>
  <si>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</si>
  <si>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</si>
  <si>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</si>
  <si>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</si>
  <si>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</si>
  <si>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</si>
  <si>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</si>
  <si>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</si>
  <si>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</si>
  <si>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</si>
  <si>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</si>
  <si>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</si>
  <si>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</si>
  <si>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</si>
  <si>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</si>
  <si>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</si>
  <si>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</si>
  <si>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</si>
  <si>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</si>
  <si>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</si>
  <si>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</si>
  <si>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</si>
  <si>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</si>
  <si>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</si>
  <si>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</si>
  <si>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</si>
  <si>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</si>
  <si>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</si>
  <si>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</si>
  <si>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</si>
  <si>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</si>
  <si>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</si>
  <si>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</si>
  <si>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</si>
  <si>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</si>
  <si>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</si>
  <si>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</si>
  <si>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</si>
  <si>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</si>
  <si>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</si>
  <si>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</si>
  <si>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</si>
  <si>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</si>
  <si>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</si>
  <si>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</si>
  <si>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</si>
  <si>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</si>
  <si>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</si>
  <si>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</si>
  <si>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</si>
  <si>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</si>
  <si>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</si>
  <si>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</si>
  <si>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</si>
  <si>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</si>
  <si>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</si>
  <si>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</si>
  <si>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</si>
  <si>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</si>
  <si>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</si>
  <si>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</si>
  <si>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</si>
  <si>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</si>
  <si>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</si>
  <si>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</si>
  <si>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</si>
  <si>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</si>
  <si>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</si>
  <si>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</si>
  <si>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</si>
  <si>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</si>
  <si>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</si>
  <si>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</si>
  <si>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</si>
  <si>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</si>
  <si>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</si>
  <si>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</si>
  <si>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</si>
  <si>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</si>
  <si>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</si>
  <si>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</si>
  <si>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</si>
  <si>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</si>
  <si>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</si>
  <si>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</si>
  <si>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</si>
  <si>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</si>
  <si>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</si>
  <si>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</si>
  <si>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</si>
  <si>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</si>
  <si>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</si>
  <si>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</si>
  <si>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</si>
  <si>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</si>
  <si>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</si>
  <si>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</si>
  <si>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</si>
  <si>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</si>
  <si>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</si>
  <si>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</si>
  <si>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</si>
  <si>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</si>
  <si>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</si>
  <si>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</si>
  <si>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</si>
  <si>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</si>
  <si>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</si>
  <si>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</si>
  <si>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</si>
  <si>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</si>
  <si>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</si>
  <si>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</si>
  <si>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</si>
  <si>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</si>
  <si>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</si>
  <si>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</si>
  <si>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</si>
  <si>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</si>
  <si>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</si>
  <si>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</si>
  <si>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</si>
  <si>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</si>
  <si>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</si>
  <si>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</si>
  <si>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</si>
  <si>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</si>
  <si>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</si>
  <si>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</si>
  <si>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</si>
  <si>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</si>
  <si>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</si>
  <si>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</si>
  <si>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</si>
  <si>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</si>
  <si>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</si>
  <si>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</si>
  <si>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</si>
  <si>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</si>
  <si>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</si>
  <si>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</si>
  <si>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</si>
  <si>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</si>
  <si>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</si>
  <si>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</si>
  <si>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</si>
  <si>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</si>
  <si>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</si>
  <si>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</si>
  <si>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</si>
  <si>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</si>
  <si>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</si>
  <si>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</si>
  <si>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</si>
  <si>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</si>
  <si>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</si>
  <si>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</si>
  <si>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</si>
  <si>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</si>
  <si>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</si>
  <si>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</si>
  <si>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</si>
  <si>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</si>
  <si>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</si>
  <si>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</si>
  <si>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</si>
  <si>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</si>
  <si>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</si>
  <si>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</si>
  <si>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</si>
  <si>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</si>
  <si>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</si>
  <si>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</si>
  <si>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</si>
  <si>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</si>
  <si>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</si>
  <si>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</si>
  <si>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</si>
  <si>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</si>
  <si>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</si>
  <si>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</si>
  <si>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</si>
  <si>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</si>
  <si>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</si>
  <si>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</si>
  <si>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</si>
  <si>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</si>
  <si>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</si>
  <si>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</si>
  <si>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</si>
  <si>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</si>
  <si>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</si>
  <si>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</si>
  <si>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</si>
  <si>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</si>
  <si>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</si>
  <si>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</si>
  <si>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</si>
  <si>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</si>
  <si>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</si>
  <si>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</si>
  <si>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</si>
  <si>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</si>
  <si>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</si>
  <si>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</si>
  <si>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</si>
  <si>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</si>
  <si>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</si>
  <si>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</si>
  <si>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</si>
  <si>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</si>
  <si>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</si>
  <si>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</si>
  <si>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</si>
  <si>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</si>
  <si>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</si>
  <si>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</si>
  <si>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</si>
  <si>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</si>
  <si>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</si>
  <si>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</si>
  <si>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</si>
  <si>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</si>
  <si>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</si>
  <si>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</si>
  <si>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</si>
  <si>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</si>
  <si>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</si>
  <si>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</si>
  <si>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</si>
  <si>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</si>
  <si>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</si>
  <si>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</si>
  <si>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</si>
  <si>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</si>
  <si>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</si>
  <si>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</si>
  <si>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</si>
  <si>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</si>
  <si>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</si>
  <si>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</si>
  <si>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</si>
  <si>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</si>
  <si>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</si>
  <si>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</si>
  <si>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</si>
  <si>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</si>
  <si>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</si>
  <si>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</si>
  <si>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</si>
  <si>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</si>
  <si>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</si>
  <si>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</si>
  <si>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</si>
  <si>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</si>
  <si>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</si>
  <si>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</si>
  <si>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</si>
  <si>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</si>
  <si>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</si>
  <si>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</si>
  <si>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</si>
  <si>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</si>
  <si>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</si>
  <si>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</si>
  <si>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</si>
  <si>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</si>
  <si>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</si>
  <si>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</si>
  <si>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</si>
  <si>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</si>
  <si>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</si>
  <si>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</si>
  <si>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</si>
  <si>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</si>
  <si>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</si>
  <si>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</si>
  <si>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</si>
  <si>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</si>
  <si>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</si>
  <si>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</si>
  <si>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</si>
  <si>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</si>
  <si>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</si>
  <si>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</si>
  <si>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</si>
  <si>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</si>
  <si>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</si>
  <si>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</si>
  <si>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</si>
  <si>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</si>
  <si>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</si>
  <si>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</si>
  <si>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</si>
  <si>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</si>
  <si>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</si>
  <si>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</si>
  <si>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</si>
  <si>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</si>
  <si>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</si>
  <si>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</si>
  <si>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</si>
  <si>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</si>
  <si>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</si>
  <si>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</si>
  <si>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</si>
  <si>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</si>
  <si>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</si>
  <si>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</si>
  <si>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</si>
  <si>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</si>
  <si>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</si>
  <si>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</si>
  <si>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</si>
  <si>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</si>
  <si>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</si>
  <si>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</si>
  <si>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</si>
  <si>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</si>
  <si>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</si>
  <si>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</si>
  <si>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</si>
  <si>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</si>
  <si>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</si>
  <si>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</si>
  <si>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</si>
  <si>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</si>
  <si>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</si>
  <si>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</si>
  <si>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</si>
  <si>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</si>
  <si>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</si>
  <si>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</si>
  <si>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</si>
  <si>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</si>
  <si>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</si>
  <si>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</si>
  <si>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</si>
  <si>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</si>
  <si>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</si>
  <si>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</si>
  <si>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</si>
  <si>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</si>
  <si>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</si>
  <si>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</si>
  <si>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</si>
  <si>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</si>
  <si>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</si>
  <si>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</si>
  <si>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</si>
  <si>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</si>
  <si>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</si>
  <si>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</si>
  <si>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</si>
  <si>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</si>
  <si>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</si>
  <si>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</si>
  <si>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</si>
  <si>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</si>
  <si>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</si>
  <si>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</si>
  <si>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</si>
  <si>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</si>
  <si>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</si>
  <si>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</si>
  <si>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</si>
  <si>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</si>
  <si>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</si>
  <si>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</si>
  <si>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</si>
  <si>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</si>
  <si>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</si>
  <si>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</si>
  <si>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</si>
  <si>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</si>
  <si>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</si>
  <si>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</si>
  <si>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</si>
  <si>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</si>
  <si>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</si>
  <si>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</si>
  <si>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</si>
  <si>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</si>
  <si>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</si>
  <si>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</si>
  <si>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</si>
  <si>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</si>
  <si>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</si>
  <si>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</si>
  <si>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</si>
  <si>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</si>
  <si>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</si>
  <si>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</si>
  <si>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</si>
  <si>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</si>
  <si>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</si>
  <si>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</si>
  <si>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</si>
  <si>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</si>
  <si>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</si>
  <si>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</si>
  <si>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</si>
  <si>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</si>
  <si>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</si>
  <si>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</si>
  <si>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</si>
  <si>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</si>
  <si>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</si>
  <si>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</si>
  <si>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</si>
  <si>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</si>
  <si>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</si>
  <si>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</si>
  <si>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</si>
  <si>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</si>
  <si>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</si>
  <si>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</si>
  <si>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</si>
  <si>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</si>
  <si>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</si>
  <si>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</si>
  <si>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</si>
  <si>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</si>
  <si>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</si>
  <si>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</si>
  <si>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</si>
  <si>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</si>
  <si>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</si>
  <si>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</si>
  <si>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</si>
  <si>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</si>
  <si>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</si>
  <si>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</si>
  <si>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</si>
  <si>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</si>
  <si>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</si>
  <si>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</si>
  <si>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</si>
  <si>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</si>
  <si>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</si>
  <si>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</si>
  <si>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</si>
  <si>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</si>
  <si>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</si>
  <si>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</si>
  <si>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</si>
  <si>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</si>
  <si>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</si>
  <si>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</si>
  <si>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</si>
  <si>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</si>
  <si>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</si>
  <si>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</si>
  <si>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</si>
  <si>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</si>
  <si>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</si>
  <si>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</si>
  <si>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</si>
  <si>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</si>
  <si>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</si>
  <si>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</si>
  <si>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</si>
  <si>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</si>
  <si>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</si>
  <si>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</si>
  <si>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</si>
  <si>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</si>
  <si>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</si>
  <si>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</si>
  <si>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</si>
  <si>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</si>
  <si>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</si>
  <si>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</si>
  <si>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</si>
  <si>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</si>
  <si>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</si>
  <si>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</si>
  <si>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</si>
  <si>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</si>
  <si>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</si>
  <si>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</si>
  <si>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</si>
  <si>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</si>
  <si>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</si>
  <si>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</si>
  <si>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</si>
  <si>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</si>
  <si>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</si>
  <si>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</si>
  <si>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</si>
  <si>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</si>
  <si>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</si>
  <si>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</si>
  <si>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</si>
  <si>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</si>
  <si>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</si>
  <si>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</si>
  <si>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</si>
  <si>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</si>
  <si>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</si>
  <si>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</si>
  <si>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</si>
  <si>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</si>
  <si>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</si>
  <si>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</si>
  <si>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</si>
  <si>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</si>
  <si>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</si>
  <si>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</si>
  <si>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</si>
  <si>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</si>
  <si>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</si>
  <si>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</si>
  <si>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</si>
  <si>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</si>
  <si>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</si>
  <si>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</si>
  <si>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</si>
  <si>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</si>
  <si>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</si>
  <si>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</si>
  <si>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</si>
  <si>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</si>
  <si>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</si>
  <si>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</si>
  <si>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</si>
  <si>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</si>
  <si>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</si>
  <si>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</si>
  <si>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</si>
  <si>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</si>
  <si>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</si>
  <si>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</si>
  <si>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</si>
  <si>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</si>
  <si>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</si>
  <si>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</si>
  <si>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</si>
  <si>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</si>
  <si>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</si>
  <si>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</si>
  <si>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</si>
  <si>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</si>
  <si>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</si>
  <si>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</si>
  <si>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</si>
  <si>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</si>
  <si>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</si>
  <si>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</si>
  <si>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</si>
  <si>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</si>
  <si>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</si>
  <si>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</si>
  <si>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</si>
  <si>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</si>
  <si>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</si>
  <si>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</si>
  <si>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</si>
  <si>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</si>
  <si>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</si>
  <si>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</si>
  <si>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</si>
  <si>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</si>
  <si>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</si>
  <si>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</si>
  <si>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</si>
  <si>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</si>
  <si>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</si>
  <si>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</si>
  <si>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</si>
  <si>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</si>
  <si>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</si>
  <si>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</si>
  <si>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</si>
  <si>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</si>
  <si>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</si>
  <si>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</si>
  <si>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</si>
  <si>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</si>
  <si>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</si>
  <si>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</si>
  <si>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</si>
  <si>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</si>
  <si>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</si>
  <si>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</si>
  <si>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</si>
  <si>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</si>
  <si>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</si>
  <si>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</si>
  <si>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</si>
  <si>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</si>
  <si>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</si>
  <si>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</si>
  <si>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</si>
  <si>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</si>
  <si>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</si>
  <si>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</si>
  <si>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</si>
  <si>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</si>
  <si>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</si>
  <si>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</si>
  <si>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</si>
  <si>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</si>
  <si>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</si>
  <si>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</si>
  <si>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</si>
  <si>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</si>
  <si>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</si>
  <si>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</si>
  <si>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</si>
  <si>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</si>
  <si>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</si>
  <si>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</si>
  <si>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</si>
  <si>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</si>
  <si>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</si>
  <si>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</si>
  <si>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</si>
  <si>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</si>
  <si>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</si>
  <si>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</si>
  <si>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</si>
  <si>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</si>
  <si>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</si>
  <si>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</si>
  <si>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</si>
  <si>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</si>
  <si>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</si>
  <si>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</si>
  <si>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</si>
  <si>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</si>
  <si>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</si>
  <si>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</si>
  <si>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</si>
  <si>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</si>
  <si>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</si>
  <si>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</si>
  <si>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</si>
  <si>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</si>
  <si>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</si>
  <si>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</si>
  <si>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</si>
  <si>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</si>
  <si>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</si>
  <si>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</si>
  <si>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</si>
  <si>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</si>
  <si>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</si>
  <si>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</si>
  <si>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</si>
  <si>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</si>
  <si>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</si>
  <si>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</si>
  <si>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</si>
  <si>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</si>
  <si>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</si>
  <si>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</si>
  <si>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</si>
  <si>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</si>
  <si>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</si>
  <si>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</si>
  <si>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</si>
  <si>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</si>
  <si>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</si>
  <si>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</si>
  <si>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</si>
  <si>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</si>
  <si>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</si>
  <si>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</si>
  <si>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</si>
  <si>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</si>
  <si>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</si>
  <si>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</si>
  <si>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</si>
  <si>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</si>
  <si>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</si>
  <si>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</si>
  <si>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</si>
  <si>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</si>
  <si>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</si>
  <si>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</si>
  <si>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</si>
  <si>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</si>
  <si>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</si>
  <si>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</si>
  <si>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</si>
  <si>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</si>
  <si>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</si>
  <si>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</si>
  <si>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</si>
  <si>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</si>
  <si>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</si>
  <si>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</si>
  <si>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</si>
  <si>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</si>
  <si>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</si>
  <si>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</si>
  <si>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</si>
  <si>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</si>
  <si>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</si>
  <si>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</si>
  <si>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</si>
  <si>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</si>
  <si>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</si>
  <si>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</si>
  <si>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</si>
  <si>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</si>
  <si>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</si>
  <si>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</si>
  <si>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</si>
  <si>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</si>
  <si>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</si>
  <si>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</si>
  <si>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</si>
  <si>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</si>
  <si>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</si>
  <si>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</si>
  <si>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</si>
  <si>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</si>
  <si>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</si>
  <si>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</si>
  <si>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</si>
  <si>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</si>
  <si>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</si>
  <si>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</si>
  <si>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</si>
  <si>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</si>
  <si>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</si>
  <si>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</si>
  <si>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</si>
  <si>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</si>
  <si>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</si>
  <si>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</si>
  <si>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</si>
  <si>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</si>
  <si>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</si>
  <si>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</si>
  <si>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</si>
  <si>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</si>
  <si>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</si>
  <si>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</si>
  <si>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</si>
  <si>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</si>
  <si>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</si>
  <si>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</si>
  <si>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</si>
  <si>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</si>
  <si>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</si>
  <si>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</si>
  <si>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</si>
  <si>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</si>
  <si>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</si>
  <si>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</si>
  <si>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</si>
  <si>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</si>
  <si>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</si>
  <si>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</si>
  <si>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</si>
  <si>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</si>
  <si>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</si>
  <si>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</si>
  <si>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</si>
  <si>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</si>
  <si>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</si>
  <si>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</si>
  <si>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</si>
  <si>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</si>
  <si>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</si>
  <si>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</si>
  <si>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</si>
  <si>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</si>
  <si>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</si>
  <si>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</si>
  <si>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</si>
  <si>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</si>
  <si>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</si>
  <si>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</si>
  <si>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</si>
  <si>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</si>
  <si>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</si>
  <si>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</si>
  <si>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</si>
  <si>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</si>
  <si>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</si>
  <si>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</si>
  <si>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</si>
  <si>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</si>
  <si>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</si>
  <si>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</si>
  <si>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</si>
  <si>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</si>
  <si>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</si>
  <si>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</si>
  <si>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</si>
  <si>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</si>
  <si>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</si>
  <si>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</si>
  <si>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</si>
  <si>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</si>
  <si>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</si>
  <si>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</si>
  <si>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</si>
  <si>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</si>
  <si>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</si>
  <si>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</si>
  <si>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</si>
  <si>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</si>
  <si>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</si>
  <si>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</si>
  <si>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</si>
  <si>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</si>
  <si>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</si>
  <si>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</si>
  <si>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</si>
  <si>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</si>
  <si>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</si>
  <si>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</si>
  <si>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</si>
  <si>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</si>
  <si>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</si>
  <si>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</si>
  <si>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</si>
  <si>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</si>
  <si>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</si>
  <si>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</si>
  <si>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</si>
  <si>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</si>
  <si>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</si>
  <si>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</si>
  <si>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</si>
  <si>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</si>
  <si>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</si>
  <si>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</si>
  <si>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</si>
  <si>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</si>
  <si>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</si>
  <si>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</si>
  <si>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</si>
  <si>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</si>
  <si>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</si>
  <si>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</si>
  <si>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</si>
  <si>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</si>
  <si>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</si>
  <si>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</si>
  <si>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</si>
  <si>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</si>
  <si>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</si>
  <si>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</si>
  <si>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</si>
  <si>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</si>
  <si>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</si>
  <si>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</si>
  <si>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</si>
  <si>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</si>
  <si>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</si>
  <si>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</si>
  <si>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</si>
  <si>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</si>
  <si>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</si>
  <si>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</si>
  <si>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</si>
  <si>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</si>
  <si>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</si>
  <si>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</si>
  <si>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</si>
  <si>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</si>
  <si>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</si>
  <si>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</si>
  <si>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</si>
  <si>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</si>
  <si>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</si>
  <si>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</si>
  <si>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</si>
  <si>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</si>
  <si>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</si>
  <si>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</si>
  <si>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</si>
  <si>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</si>
  <si>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</si>
  <si>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</si>
  <si>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</si>
  <si>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</si>
  <si>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</si>
  <si>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</si>
  <si>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</si>
  <si>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</si>
  <si>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</si>
  <si>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</si>
  <si>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</si>
  <si>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</si>
  <si>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</si>
  <si>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</si>
  <si>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</si>
  <si>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</si>
  <si>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</si>
  <si>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</si>
  <si>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</si>
  <si>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</si>
  <si>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</si>
  <si>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</si>
  <si>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</si>
  <si>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</si>
  <si>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</si>
  <si>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</si>
  <si>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</si>
  <si>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</si>
  <si>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</si>
  <si>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</si>
  <si>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</si>
  <si>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</si>
  <si>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</si>
  <si>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</si>
  <si>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</si>
  <si>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</si>
  <si>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</si>
  <si>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</si>
  <si>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</si>
  <si>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</si>
  <si>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</si>
  <si>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</si>
  <si>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</si>
  <si>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</si>
  <si>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</si>
  <si>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</si>
  <si>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</si>
  <si>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</si>
  <si>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</si>
  <si>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</si>
  <si>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</si>
  <si>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</si>
  <si>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</si>
  <si>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</si>
  <si>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</si>
  <si>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</si>
  <si>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</si>
  <si>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</si>
  <si>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</si>
  <si>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</si>
  <si>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</si>
  <si>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</si>
  <si>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</si>
  <si>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</si>
  <si>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</si>
  <si>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</si>
  <si>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</si>
  <si>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</si>
  <si>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</si>
  <si>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</si>
  <si>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</si>
  <si>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</si>
  <si>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</si>
  <si>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</si>
  <si>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</si>
  <si>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</si>
  <si>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</si>
  <si>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</si>
  <si>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</si>
  <si>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</si>
  <si>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</si>
  <si>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</si>
  <si>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</si>
  <si>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</si>
  <si>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</si>
  <si>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</si>
  <si>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</si>
  <si>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</si>
  <si>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</si>
  <si>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</si>
  <si>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</si>
  <si>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</si>
  <si>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</si>
  <si>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</si>
  <si>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</si>
  <si>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</si>
  <si>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</si>
  <si>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</si>
  <si>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</si>
  <si>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</si>
  <si>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</si>
  <si>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</si>
  <si>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</si>
  <si>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</si>
  <si>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</si>
  <si>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</si>
  <si>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</si>
  <si>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</si>
  <si>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</si>
  <si>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</si>
  <si>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</si>
  <si>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</si>
  <si>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</si>
  <si>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</si>
  <si>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</si>
  <si>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</si>
  <si>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</si>
  <si>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</si>
  <si>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</si>
  <si>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</si>
  <si>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</si>
  <si>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</si>
  <si>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</si>
  <si>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</si>
  <si>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</si>
  <si>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</si>
  <si>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</si>
  <si>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</si>
  <si>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</si>
  <si>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</si>
  <si>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</si>
  <si>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</si>
  <si>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</si>
  <si>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</si>
  <si>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</si>
  <si>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</si>
  <si>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</si>
  <si>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</si>
  <si>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</si>
  <si>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</si>
  <si>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</si>
  <si>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</si>
  <si>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</si>
  <si>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</si>
  <si>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</si>
  <si>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</si>
  <si>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</si>
  <si>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</si>
  <si>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</si>
  <si>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</si>
  <si>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</si>
  <si>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</si>
  <si>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</si>
  <si>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</si>
  <si>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</si>
  <si>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</si>
  <si>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</si>
  <si>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</si>
  <si>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</si>
  <si>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</si>
  <si>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</si>
  <si>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</si>
  <si>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</si>
  <si>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</si>
  <si>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</si>
  <si>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</si>
  <si>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</si>
  <si>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</si>
  <si>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</si>
  <si>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</si>
  <si>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</si>
  <si>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</si>
  <si>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</si>
  <si>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</si>
  <si>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</si>
  <si>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</si>
  <si>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</si>
  <si>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</si>
  <si>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</si>
  <si>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</si>
  <si>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</si>
  <si>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</si>
  <si>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</si>
  <si>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</si>
  <si>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</si>
  <si>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</si>
  <si>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</si>
  <si>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</si>
  <si>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</si>
  <si>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</si>
  <si>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</si>
  <si>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</si>
  <si>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</si>
  <si>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</si>
  <si>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</si>
  <si>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</si>
  <si>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</si>
  <si>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</si>
  <si>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</si>
  <si>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</si>
  <si>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</si>
  <si>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</si>
  <si>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</si>
  <si>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</si>
  <si>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</si>
  <si>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</si>
  <si>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</si>
  <si>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</si>
  <si>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</si>
  <si>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</si>
  <si>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</si>
  <si>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</si>
  <si>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</si>
  <si>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</si>
  <si>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</si>
  <si>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</si>
  <si>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</si>
  <si>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</si>
  <si>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</si>
  <si>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</si>
  <si>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</si>
  <si>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</si>
  <si>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</si>
  <si>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</si>
  <si>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</si>
  <si>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</si>
  <si>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</si>
  <si>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</si>
  <si>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</si>
  <si>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</si>
  <si>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</si>
  <si>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</si>
  <si>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</si>
  <si>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</si>
  <si>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</si>
  <si>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</si>
  <si>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</si>
  <si>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</si>
  <si>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</si>
  <si>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</si>
  <si>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</si>
  <si>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</si>
  <si>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</si>
  <si>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</si>
  <si>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</si>
  <si>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</si>
  <si>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</si>
  <si>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</si>
  <si>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</si>
  <si>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</si>
  <si>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</si>
  <si>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</si>
  <si>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</si>
  <si>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</si>
  <si>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</si>
  <si>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</si>
  <si>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</si>
  <si>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</si>
  <si>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</si>
  <si>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</si>
  <si>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</si>
  <si>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</si>
  <si>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</si>
  <si>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</si>
  <si>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</si>
  <si>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</si>
  <si>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</si>
  <si>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</si>
  <si>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</si>
  <si>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</si>
  <si>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</si>
  <si>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</si>
  <si>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</si>
  <si>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</si>
  <si>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</si>
  <si>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</si>
  <si>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</si>
  <si>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</si>
  <si>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</si>
  <si>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</si>
  <si>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</si>
  <si>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</si>
  <si>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</si>
  <si>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</si>
  <si>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</si>
  <si>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</si>
  <si>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</si>
  <si>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</si>
  <si>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</si>
  <si>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</si>
  <si>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</si>
  <si>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</si>
  <si>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</si>
  <si>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</si>
  <si>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</si>
  <si>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</si>
  <si>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</si>
  <si>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</si>
  <si>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</si>
  <si>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</si>
  <si>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</si>
  <si>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</si>
  <si>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</si>
  <si>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</si>
  <si>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</si>
  <si>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</si>
  <si>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</si>
  <si>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</si>
  <si>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</si>
  <si>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</si>
  <si>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</si>
  <si>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</si>
  <si>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</si>
  <si>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</si>
  <si>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</si>
  <si>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</si>
  <si>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</si>
  <si>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</si>
  <si>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</si>
  <si>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</si>
  <si>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</si>
  <si>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</si>
  <si>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</si>
  <si>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</si>
  <si>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</si>
  <si>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</si>
  <si>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</si>
  <si>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</si>
  <si>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</si>
  <si>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</si>
  <si>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</si>
  <si>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</si>
  <si>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</si>
  <si>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</si>
  <si>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</si>
  <si>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</si>
  <si>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</si>
  <si>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</si>
  <si>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</si>
  <si>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</si>
  <si>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</si>
  <si>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</si>
  <si>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</si>
  <si>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</si>
  <si>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</si>
  <si>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</si>
  <si>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</si>
  <si>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</si>
  <si>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</si>
  <si>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</si>
  <si>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</si>
  <si>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</si>
  <si>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</si>
  <si>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</si>
  <si>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</si>
  <si>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</si>
  <si>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</si>
  <si>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</si>
  <si>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</si>
  <si>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</si>
  <si>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</si>
  <si>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</si>
  <si>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</si>
  <si>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</si>
  <si>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</si>
  <si>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</si>
  <si>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</si>
  <si>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</si>
  <si>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</si>
  <si>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</si>
  <si>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</si>
  <si>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</si>
  <si>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</si>
  <si>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</si>
  <si>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</si>
  <si>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</si>
  <si>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</si>
  <si>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</si>
  <si>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</si>
  <si>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</si>
  <si>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</si>
  <si>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</si>
  <si>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</si>
  <si>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</si>
  <si>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</si>
  <si>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</si>
  <si>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</si>
  <si>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</si>
  <si>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</si>
  <si>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</si>
  <si>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</si>
  <si>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</si>
  <si>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</si>
  <si>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</si>
  <si>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</si>
  <si>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</si>
  <si>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</si>
  <si>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</si>
  <si>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</si>
  <si>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</si>
  <si>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</si>
  <si>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</si>
  <si>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</si>
  <si>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</si>
  <si>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</si>
  <si>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</si>
  <si>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</si>
  <si>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</si>
  <si>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</si>
  <si>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</si>
  <si>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</si>
  <si>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</si>
  <si>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</si>
  <si>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</si>
  <si>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</si>
  <si>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</si>
  <si>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</si>
  <si>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</si>
  <si>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</si>
  <si>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</si>
  <si>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</si>
  <si>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</si>
  <si>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</si>
  <si>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</si>
  <si>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</si>
  <si>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</si>
  <si>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</si>
  <si>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</si>
  <si>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</si>
  <si>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</si>
  <si>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</si>
  <si>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</si>
  <si>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</si>
  <si>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</si>
  <si>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</si>
  <si>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</si>
  <si>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</si>
  <si>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</si>
  <si>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</si>
  <si>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</si>
  <si>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</si>
  <si>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</si>
  <si>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</si>
  <si>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</si>
  <si>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</si>
  <si>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</si>
  <si>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</si>
  <si>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</si>
  <si>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</si>
  <si>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</si>
  <si>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</si>
  <si>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</si>
  <si>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</si>
  <si>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</si>
  <si>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</si>
  <si>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</si>
  <si>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</si>
  <si>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</si>
  <si>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</si>
  <si>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</si>
  <si>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</si>
  <si>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</si>
  <si>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</si>
  <si>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</si>
  <si>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</si>
  <si>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</si>
  <si>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</si>
  <si>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</si>
  <si>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</si>
  <si>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</si>
  <si>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</si>
  <si>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</si>
  <si>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</si>
  <si>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</si>
  <si>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</si>
  <si>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</si>
  <si>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</si>
  <si>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</si>
  <si>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</si>
  <si>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</si>
  <si>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</si>
  <si>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</si>
  <si>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</si>
  <si>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</si>
  <si>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</si>
  <si>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</si>
  <si>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</si>
  <si>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</si>
  <si>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</si>
  <si>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</si>
  <si>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</si>
  <si>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</si>
  <si>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</si>
  <si>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</si>
  <si>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</si>
  <si>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</si>
  <si>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</si>
  <si>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</si>
  <si>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</si>
  <si>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</si>
  <si>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</si>
  <si>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</si>
  <si>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</si>
  <si>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</si>
  <si>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</si>
  <si>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</si>
  <si>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</si>
  <si>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</si>
  <si>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</si>
  <si>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</si>
  <si>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</si>
  <si>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</si>
  <si>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</si>
  <si>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</si>
  <si>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</si>
  <si>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</si>
  <si>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</si>
  <si>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</si>
  <si>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</si>
  <si>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</si>
  <si>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</si>
  <si>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</si>
  <si>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</si>
  <si>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</si>
  <si>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</si>
  <si>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</si>
  <si>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</si>
  <si>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</si>
  <si>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</si>
  <si>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</si>
  <si>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</si>
  <si>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</si>
  <si>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</si>
  <si>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</si>
  <si>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</si>
  <si>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</si>
  <si>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</si>
  <si>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</si>
  <si>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</si>
  <si>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</si>
  <si>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</si>
  <si>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</si>
  <si>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</si>
  <si>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</si>
  <si>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</si>
  <si>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</si>
  <si>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</si>
  <si>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</si>
  <si>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</si>
  <si>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</si>
  <si>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</si>
  <si>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</si>
  <si>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</si>
  <si>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</si>
  <si>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</si>
  <si>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</si>
  <si>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</si>
  <si>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</si>
  <si>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</si>
  <si>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</si>
  <si>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</si>
  <si>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</si>
  <si>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</si>
  <si>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</si>
  <si>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</si>
  <si>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</si>
  <si>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</si>
  <si>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</si>
  <si>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</si>
  <si>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</si>
  <si>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</si>
  <si>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</si>
  <si>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</si>
  <si>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</si>
  <si>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</si>
  <si>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</si>
  <si>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</si>
  <si>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</si>
  <si>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</si>
  <si>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</si>
  <si>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</si>
  <si>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</si>
  <si>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</si>
  <si>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</si>
  <si>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</si>
  <si>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</si>
  <si>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</si>
  <si>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</si>
  <si>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</si>
  <si>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</si>
  <si>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</si>
  <si>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</si>
  <si>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</si>
  <si>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</si>
  <si>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</si>
  <si>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</si>
  <si>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</si>
  <si>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</si>
  <si>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</si>
  <si>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</si>
  <si>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</si>
  <si>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</si>
  <si>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</si>
  <si>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</si>
  <si>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</si>
  <si>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</si>
  <si>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</si>
  <si>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</si>
  <si>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</si>
  <si>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</si>
  <si>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</si>
  <si>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</si>
  <si>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</si>
  <si>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</si>
  <si>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</si>
  <si>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</si>
  <si>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</si>
  <si>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</si>
  <si>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</si>
  <si>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</si>
  <si>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</si>
  <si>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</si>
  <si>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</si>
  <si>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</si>
  <si>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</si>
  <si>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</si>
  <si>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</si>
  <si>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</si>
  <si>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</si>
  <si>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</si>
  <si>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</si>
  <si>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</si>
  <si>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</si>
  <si>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</si>
  <si>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</si>
  <si>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</si>
  <si>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</si>
  <si>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</si>
  <si>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</si>
  <si>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</si>
  <si>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</si>
  <si>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</si>
  <si>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</si>
  <si>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</si>
  <si>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</si>
  <si>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</si>
  <si>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</si>
  <si>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</si>
  <si>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</si>
  <si>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</si>
  <si>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</si>
  <si>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</si>
  <si>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</si>
  <si>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</si>
  <si>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</si>
  <si>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</si>
  <si>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</si>
  <si>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</si>
  <si>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</si>
  <si>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</si>
  <si>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</si>
  <si>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</si>
  <si>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</si>
  <si>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</si>
  <si>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</si>
  <si>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</si>
  <si>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</si>
  <si>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</si>
  <si>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</si>
  <si>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</si>
  <si>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</si>
  <si>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</si>
  <si>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</si>
  <si>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</si>
  <si>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</si>
  <si>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</si>
  <si>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</si>
  <si>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</si>
  <si>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</si>
  <si>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</si>
  <si>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</si>
  <si>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</si>
  <si>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</si>
  <si>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</si>
  <si>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</si>
  <si>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</si>
  <si>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</si>
  <si>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</si>
  <si>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</si>
  <si>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</si>
  <si>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</si>
  <si>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</si>
  <si>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</si>
  <si>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</si>
  <si>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</si>
  <si>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</si>
  <si>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</si>
  <si>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</si>
  <si>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</si>
  <si>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</si>
  <si>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</si>
  <si>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</si>
  <si>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</si>
  <si>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</si>
  <si>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</si>
  <si>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</si>
  <si>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</si>
  <si>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</si>
  <si>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</si>
  <si>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</si>
  <si>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</si>
  <si>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</si>
  <si>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</si>
  <si>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</si>
  <si>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</si>
  <si>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</si>
  <si>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</si>
  <si>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</si>
  <si>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</si>
  <si>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</si>
  <si>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</si>
  <si>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</si>
  <si>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</si>
  <si>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</si>
  <si>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</si>
  <si>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</si>
  <si>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</si>
  <si>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</si>
  <si>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</si>
  <si>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</si>
  <si>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</si>
  <si>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</si>
  <si>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</si>
  <si>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</si>
  <si>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</si>
  <si>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</si>
  <si>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</si>
  <si>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</si>
  <si>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</si>
  <si>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</si>
  <si>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</si>
  <si>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</si>
  <si>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</si>
  <si>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</si>
  <si>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</si>
  <si>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</si>
  <si>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</si>
  <si>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</si>
  <si>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</si>
  <si>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</si>
  <si>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</si>
  <si>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</si>
  <si>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</si>
  <si>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</si>
  <si>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</si>
  <si>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</si>
  <si>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</si>
  <si>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</si>
  <si>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</si>
  <si>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</si>
  <si>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</si>
  <si>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</si>
  <si>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</si>
  <si>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</si>
  <si>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</si>
  <si>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</si>
  <si>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</si>
  <si>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</si>
  <si>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</si>
  <si>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</si>
  <si>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</si>
  <si>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</si>
  <si>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</si>
  <si>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</si>
  <si>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</si>
  <si>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</si>
  <si>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</si>
  <si>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</si>
  <si>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</si>
  <si>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</si>
  <si>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</si>
  <si>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</si>
  <si>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</si>
  <si>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</si>
  <si>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</si>
  <si>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</si>
  <si>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</si>
  <si>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</si>
  <si>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</si>
  <si>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</si>
  <si>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</si>
  <si>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</si>
  <si>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</si>
  <si>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</si>
  <si>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</si>
  <si>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</si>
  <si>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</si>
  <si>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</si>
  <si>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</si>
  <si>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</si>
  <si>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</si>
  <si>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</si>
  <si>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</si>
  <si>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</si>
  <si>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</si>
  <si>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</si>
  <si>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</si>
  <si>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</si>
  <si>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</si>
  <si>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</si>
  <si>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</si>
  <si>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</si>
  <si>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</si>
  <si>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</si>
  <si>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</si>
  <si>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</si>
  <si>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</si>
  <si>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</si>
  <si>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</si>
  <si>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</si>
  <si>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</si>
  <si>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</si>
  <si>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</si>
  <si>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</si>
  <si>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</si>
  <si>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</si>
  <si>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</si>
  <si>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</si>
  <si>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</si>
  <si>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</si>
  <si>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</si>
  <si>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</si>
  <si>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</si>
  <si>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</si>
  <si>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</si>
  <si>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</si>
  <si>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</si>
  <si>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</si>
  <si>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</si>
  <si>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</si>
  <si>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</si>
  <si>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</si>
  <si>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</si>
  <si>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</si>
  <si>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</si>
  <si>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</si>
  <si>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</si>
  <si>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</si>
  <si>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</si>
  <si>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</si>
  <si>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</si>
  <si>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</si>
  <si>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</si>
  <si>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</si>
  <si>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</si>
  <si>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</si>
  <si>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</si>
  <si>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</si>
  <si>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</si>
  <si>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</si>
  <si>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</si>
  <si>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</si>
  <si>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</si>
  <si>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</si>
  <si>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</si>
  <si>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</si>
  <si>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</si>
  <si>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</si>
  <si>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</si>
  <si>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</si>
  <si>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</si>
  <si>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</si>
  <si>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</si>
  <si>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</si>
  <si>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</si>
  <si>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</si>
  <si>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</si>
  <si>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</si>
  <si>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</si>
  <si>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</si>
  <si>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</si>
  <si>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</si>
  <si>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</si>
  <si>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</si>
  <si>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</si>
  <si>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</si>
  <si>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</si>
  <si>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</si>
  <si>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</si>
  <si>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</si>
  <si>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</si>
  <si>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</si>
  <si>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</si>
  <si>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</si>
  <si>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</si>
  <si>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</si>
  <si>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</si>
  <si>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</si>
  <si>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</si>
  <si>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</si>
  <si>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</si>
  <si>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</si>
  <si>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</si>
  <si>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</si>
  <si>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</si>
  <si>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</si>
  <si>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</si>
  <si>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</si>
  <si>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</si>
  <si>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</si>
  <si>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</si>
  <si>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</si>
  <si>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</si>
  <si>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</si>
  <si>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</si>
  <si>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</si>
  <si>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</si>
  <si>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</si>
  <si>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</si>
  <si>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</si>
  <si>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</si>
  <si>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</si>
  <si>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</si>
  <si>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</si>
  <si>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</si>
  <si>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</si>
  <si>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</si>
  <si>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</si>
  <si>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</si>
  <si>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</si>
  <si>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</si>
  <si>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</si>
  <si>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</si>
  <si>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</si>
  <si>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</si>
  <si>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</si>
  <si>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</si>
  <si>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</si>
  <si>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</si>
  <si>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</si>
  <si>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</si>
  <si>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</si>
  <si>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</si>
  <si>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</si>
  <si>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</si>
  <si>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</si>
  <si>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</si>
  <si>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</si>
  <si>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</si>
  <si>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</si>
  <si>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</si>
  <si>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</si>
  <si>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</si>
  <si>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</si>
  <si>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</si>
  <si>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</si>
  <si>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</si>
  <si>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</si>
  <si>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</si>
  <si>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</si>
  <si>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</si>
  <si>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</si>
  <si>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</si>
  <si>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</si>
  <si>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</si>
  <si>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</si>
  <si>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</si>
  <si>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</si>
  <si>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</si>
  <si>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</si>
  <si>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</si>
  <si>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</si>
  <si>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</si>
  <si>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</si>
  <si>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</si>
  <si>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</si>
  <si>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</si>
  <si>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</si>
  <si>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</si>
  <si>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</si>
  <si>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</si>
  <si>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</si>
  <si>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</si>
  <si>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</si>
  <si>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</si>
  <si>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</si>
  <si>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</si>
  <si>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</si>
  <si>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</si>
  <si>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</si>
  <si>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</si>
  <si>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</si>
  <si>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</si>
  <si>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</si>
  <si>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</si>
  <si>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</si>
  <si>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</si>
  <si>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</si>
  <si>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</si>
  <si>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</si>
  <si>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</si>
  <si>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</si>
  <si>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</si>
  <si>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</si>
  <si>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</si>
  <si>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</si>
  <si>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</si>
  <si>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</si>
  <si>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</si>
  <si>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</si>
  <si>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</si>
  <si>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</si>
  <si>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</si>
  <si>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</si>
  <si>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</si>
  <si>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</si>
  <si>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</si>
  <si>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</si>
  <si>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</si>
  <si>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</si>
  <si>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</si>
  <si>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</si>
  <si>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</si>
  <si>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</si>
  <si>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</si>
  <si>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</si>
  <si>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</si>
  <si>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</si>
  <si>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</si>
  <si>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</si>
  <si>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</si>
  <si>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</si>
  <si>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</si>
  <si>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</si>
  <si>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</si>
  <si>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</si>
  <si>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</si>
  <si>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</si>
  <si>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</si>
  <si>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</si>
  <si>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</si>
  <si>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</si>
  <si>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</si>
  <si>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</si>
  <si>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</si>
  <si>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</si>
  <si>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</si>
  <si>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</si>
  <si>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</si>
  <si>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</si>
  <si>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</si>
  <si>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</si>
  <si>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</si>
  <si>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</si>
  <si>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</si>
  <si>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</si>
  <si>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</si>
  <si>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</si>
  <si>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</si>
  <si>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</si>
  <si>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</si>
  <si>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</si>
  <si>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</si>
  <si>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</si>
  <si>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</si>
  <si>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</si>
  <si>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</si>
  <si>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</si>
  <si>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</si>
  <si>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</si>
  <si>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</si>
  <si>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</si>
  <si>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</si>
  <si>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</si>
  <si>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</si>
  <si>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</si>
  <si>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</si>
  <si>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</si>
  <si>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</si>
  <si>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</si>
  <si>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</si>
  <si>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</si>
  <si>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</si>
  <si>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</si>
  <si>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</si>
  <si>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</si>
  <si>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</si>
  <si>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</si>
  <si>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</si>
  <si>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</si>
  <si>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</si>
  <si>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</si>
  <si>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</si>
  <si>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</si>
  <si>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</si>
  <si>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</si>
  <si>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</si>
  <si>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</si>
  <si>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</si>
  <si>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</si>
  <si>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</si>
  <si>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</si>
  <si>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</si>
  <si>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</si>
  <si>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</si>
  <si>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</si>
  <si>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</si>
  <si>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</si>
  <si>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</si>
  <si>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</si>
  <si>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</si>
  <si>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</si>
  <si>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</si>
  <si>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</si>
  <si>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</si>
  <si>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</si>
  <si>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</si>
  <si>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</si>
  <si>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</si>
  <si>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</si>
  <si>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</si>
  <si>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</si>
  <si>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</si>
  <si>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</si>
  <si>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</si>
  <si>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</si>
  <si>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</si>
  <si>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</si>
  <si>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</si>
  <si>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</si>
  <si>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</si>
  <si>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</si>
  <si>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</si>
  <si>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</si>
  <si>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</si>
  <si>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</si>
  <si>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</si>
  <si>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</si>
  <si>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</si>
  <si>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</si>
  <si>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</si>
  <si>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</si>
  <si>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</si>
  <si>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</si>
  <si>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</si>
  <si>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</si>
  <si>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</si>
  <si>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</si>
  <si>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</si>
  <si>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</si>
  <si>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</si>
  <si>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</si>
  <si>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</si>
  <si>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</si>
  <si>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</si>
  <si>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</si>
  <si>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</si>
  <si>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</si>
  <si>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</si>
  <si>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</si>
  <si>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</si>
  <si>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</si>
  <si>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</si>
  <si>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</si>
  <si>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</si>
  <si>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</si>
  <si>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</si>
  <si>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</si>
  <si>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</si>
  <si>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</si>
  <si>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</si>
  <si>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</si>
  <si>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</si>
  <si>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</si>
  <si>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</si>
  <si>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</si>
  <si>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</si>
  <si>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</si>
  <si>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</si>
  <si>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</si>
  <si>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</si>
  <si>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</si>
  <si>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</si>
  <si>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</si>
  <si>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</si>
  <si>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</si>
  <si>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</si>
  <si>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</si>
  <si>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</si>
  <si>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</si>
  <si>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</si>
  <si>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</si>
  <si>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</si>
  <si>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</si>
  <si>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</si>
  <si>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</si>
  <si>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</si>
  <si>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</si>
  <si>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</si>
  <si>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</si>
  <si>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</si>
  <si>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</si>
  <si>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</si>
  <si>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</si>
  <si>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</si>
  <si>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</si>
  <si>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</si>
  <si>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</si>
  <si>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</si>
  <si>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</si>
  <si>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</si>
  <si>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</si>
  <si>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</si>
  <si>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</si>
  <si>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</si>
  <si>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</si>
  <si>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</si>
  <si>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</si>
  <si>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</si>
  <si>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</si>
  <si>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</si>
  <si>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</si>
  <si>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</si>
  <si>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</si>
  <si>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</si>
  <si>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</si>
  <si>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</si>
  <si>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</si>
  <si>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</si>
  <si>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</si>
  <si>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</si>
  <si>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</si>
  <si>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</si>
  <si>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</si>
  <si>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</si>
  <si>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</si>
  <si>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</si>
  <si>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</si>
  <si>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</si>
  <si>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</si>
  <si>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</si>
  <si>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</si>
  <si>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</si>
  <si>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</si>
  <si>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</si>
  <si>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</si>
  <si>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</si>
  <si>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</si>
  <si>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</si>
  <si>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</si>
  <si>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</si>
  <si>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</si>
  <si>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</si>
  <si>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</si>
  <si>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</si>
  <si>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</si>
  <si>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</si>
  <si>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</si>
  <si>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</si>
  <si>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</si>
  <si>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</si>
  <si>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</si>
  <si>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</si>
  <si>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</si>
  <si>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</si>
  <si>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</si>
  <si>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</si>
  <si>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</si>
  <si>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</si>
  <si>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</si>
  <si>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</si>
  <si>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</si>
  <si>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</si>
  <si>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</si>
  <si>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</si>
  <si>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</si>
  <si>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</si>
  <si>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</si>
  <si>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</si>
  <si>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</si>
  <si>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</si>
  <si>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</si>
  <si>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</si>
  <si>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</si>
  <si>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</si>
  <si>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</si>
  <si>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</si>
  <si>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</si>
  <si>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</si>
  <si>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</si>
  <si>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</si>
  <si>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</si>
  <si>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</si>
  <si>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</si>
  <si>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</si>
  <si>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</si>
  <si>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</si>
  <si>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</si>
  <si>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</si>
  <si>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</si>
  <si>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</si>
  <si>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</si>
  <si>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</si>
  <si>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</si>
  <si>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</si>
  <si>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</si>
  <si>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</si>
  <si>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</si>
  <si>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</si>
  <si>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</si>
  <si>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</si>
  <si>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</si>
  <si>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</si>
  <si>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</si>
  <si>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</si>
  <si>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</si>
  <si>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</si>
  <si>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</si>
  <si>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</si>
  <si>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</si>
  <si>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</si>
  <si>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</si>
  <si>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</si>
  <si>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</si>
  <si>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</si>
  <si>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</si>
  <si>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</si>
  <si>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</si>
  <si>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</si>
  <si>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</si>
  <si>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</si>
  <si>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</si>
  <si>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</si>
  <si>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</si>
  <si>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</si>
  <si>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</si>
  <si>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</si>
  <si>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</si>
  <si>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</si>
  <si>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</si>
  <si>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</si>
  <si>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</si>
  <si>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</si>
  <si>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</si>
  <si>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</si>
  <si>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</si>
  <si>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</si>
  <si>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</si>
  <si>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</si>
  <si>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</si>
  <si>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</si>
  <si>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</si>
  <si>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</si>
  <si>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</si>
  <si>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</si>
  <si>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</si>
  <si>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</si>
  <si>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</si>
  <si>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</si>
  <si>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</si>
  <si>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</si>
  <si>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</si>
  <si>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</si>
  <si>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</si>
  <si>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</si>
  <si>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</si>
  <si>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</si>
  <si>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</si>
  <si>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</si>
  <si>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</si>
  <si>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</si>
  <si>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</si>
  <si>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</si>
  <si>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</si>
  <si>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</si>
  <si>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</si>
  <si>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</si>
  <si>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</si>
  <si>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</si>
  <si>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</si>
  <si>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</si>
  <si>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</si>
  <si>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</si>
  <si>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</si>
  <si>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</si>
  <si>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</si>
  <si>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</si>
  <si>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</si>
  <si>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</si>
  <si>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</si>
  <si>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</si>
  <si>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</si>
  <si>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</si>
  <si>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</si>
  <si>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</si>
  <si>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</si>
  <si>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</si>
  <si>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</si>
  <si>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</si>
  <si>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</si>
  <si>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</si>
  <si>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</si>
  <si>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</si>
  <si>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</si>
  <si>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</si>
  <si>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</si>
  <si>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</si>
  <si>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</si>
  <si>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</si>
  <si>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</si>
  <si>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</si>
  <si>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</si>
  <si>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</si>
  <si>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</si>
  <si>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</si>
  <si>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</si>
  <si>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</si>
  <si>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</si>
  <si>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</si>
  <si>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</si>
  <si>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</si>
  <si>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</si>
  <si>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</si>
  <si>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</si>
  <si>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</si>
  <si>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</si>
  <si>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</si>
  <si>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</si>
  <si>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</si>
  <si>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</si>
  <si>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</si>
  <si>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</si>
  <si>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</si>
  <si>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</si>
  <si>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</si>
  <si>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</si>
  <si>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</si>
  <si>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</si>
  <si>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</si>
  <si>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</si>
  <si>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</si>
  <si>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</si>
  <si>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</si>
  <si>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</si>
  <si>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</si>
  <si>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</si>
  <si>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</si>
  <si>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</si>
  <si>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</si>
  <si>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</si>
  <si>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</si>
  <si>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</si>
  <si>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</si>
  <si>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</si>
  <si>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</si>
  <si>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</si>
  <si>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</si>
  <si>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</si>
  <si>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</si>
  <si>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</si>
  <si>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</si>
  <si>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</si>
  <si>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</si>
  <si>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</si>
  <si>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</si>
  <si>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</si>
  <si>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</si>
  <si>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</si>
  <si>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</si>
  <si>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</si>
  <si>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</si>
  <si>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</si>
  <si>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</si>
  <si>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</si>
  <si>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</si>
  <si>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</si>
  <si>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</si>
  <si>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</si>
  <si>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</si>
  <si>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</si>
  <si>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</si>
  <si>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</si>
  <si>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</si>
  <si>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</si>
  <si>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</si>
  <si>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</si>
  <si>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</si>
  <si>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</si>
  <si>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</si>
  <si>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</si>
  <si>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</si>
  <si>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</si>
  <si>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</si>
  <si>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</si>
  <si>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</si>
  <si>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</si>
  <si>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</si>
  <si>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</si>
  <si>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</si>
  <si>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</si>
  <si>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</si>
  <si>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</si>
  <si>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</si>
  <si>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</si>
  <si>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</si>
  <si>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</si>
  <si>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</si>
  <si>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</si>
  <si>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</si>
  <si>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</si>
  <si>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</si>
  <si>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</si>
  <si>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</si>
  <si>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</si>
  <si>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</si>
  <si>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</si>
  <si>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</si>
  <si>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</si>
  <si>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</si>
  <si>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</si>
  <si>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</si>
  <si>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</si>
  <si>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</si>
  <si>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</si>
  <si>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</si>
  <si>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</si>
  <si>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</si>
  <si>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</si>
  <si>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</si>
  <si>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</si>
  <si>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</si>
  <si>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</si>
  <si>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</si>
  <si>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</si>
  <si>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</si>
  <si>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</si>
  <si>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</si>
  <si>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</si>
  <si>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</si>
  <si>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</si>
  <si>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</si>
  <si>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</si>
  <si>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</si>
  <si>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</si>
  <si>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</si>
  <si>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</si>
  <si>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</si>
  <si>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</si>
  <si>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</si>
  <si>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</si>
  <si>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</si>
  <si>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</si>
  <si>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</si>
  <si>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</si>
  <si>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</si>
  <si>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</si>
  <si>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</si>
  <si>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</si>
  <si>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</si>
  <si>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</si>
  <si>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</si>
  <si>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</si>
  <si>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</si>
  <si>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</si>
  <si>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</si>
  <si>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</si>
  <si>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</si>
  <si>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</si>
  <si>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</si>
  <si>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</si>
  <si>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</si>
  <si>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</si>
  <si>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</si>
  <si>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</si>
  <si>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</si>
  <si>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</si>
  <si>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</si>
  <si>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</si>
  <si>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</si>
  <si>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</si>
  <si>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</si>
  <si>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</si>
  <si>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</si>
  <si>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</si>
  <si>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</si>
  <si>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</si>
  <si>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</si>
  <si>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</si>
  <si>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</si>
  <si>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</si>
  <si>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</si>
  <si>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</si>
  <si>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</si>
  <si>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</si>
  <si>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</si>
  <si>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</si>
  <si>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</si>
  <si>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</si>
  <si>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</si>
  <si>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</si>
  <si>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</si>
  <si>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</si>
  <si>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</si>
  <si>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</si>
  <si>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</si>
  <si>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</si>
  <si>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</si>
  <si>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</si>
  <si>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</si>
  <si>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</si>
  <si>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</si>
  <si>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</si>
  <si>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</si>
  <si>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</si>
  <si>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</si>
  <si>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</si>
  <si>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</si>
  <si>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</si>
  <si>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</si>
  <si>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</si>
  <si>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</si>
  <si>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</si>
  <si>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</si>
  <si>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</si>
  <si>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</si>
  <si>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</si>
  <si>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</si>
  <si>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</si>
  <si>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</si>
  <si>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</si>
  <si>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</si>
  <si>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</si>
  <si>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</si>
  <si>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</si>
  <si>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</si>
  <si>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</si>
  <si>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</si>
  <si>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</si>
  <si>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</si>
  <si>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</si>
  <si>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</si>
  <si>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</si>
  <si>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</si>
  <si>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</si>
  <si>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</si>
  <si>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</si>
  <si>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</si>
  <si>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</si>
  <si>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</si>
  <si>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</si>
  <si>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</si>
  <si>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</si>
  <si>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</si>
  <si>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</si>
  <si>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</si>
  <si>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</si>
  <si>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</si>
  <si>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</si>
  <si>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</si>
  <si>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</si>
  <si>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</si>
  <si>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</si>
  <si>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</si>
  <si>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</si>
  <si>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</si>
  <si>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</si>
  <si>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</si>
  <si>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</si>
  <si>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</si>
  <si>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</si>
  <si>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</si>
  <si>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</si>
  <si>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</si>
  <si>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</si>
  <si>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</si>
  <si>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</si>
  <si>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</si>
  <si>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</si>
  <si>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</si>
  <si>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</si>
  <si>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</si>
  <si>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</si>
  <si>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</si>
  <si>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</si>
  <si>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</si>
  <si>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</si>
  <si>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</si>
  <si>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</si>
  <si>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</si>
  <si>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</si>
  <si>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</si>
  <si>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</si>
  <si>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</si>
  <si>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</si>
  <si>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</si>
  <si>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</si>
  <si>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</si>
  <si>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</si>
  <si>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</si>
  <si>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</si>
  <si>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</si>
  <si>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</si>
  <si>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</si>
  <si>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</si>
  <si>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</si>
  <si>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</si>
  <si>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</si>
  <si>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</si>
  <si>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</si>
  <si>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</si>
  <si>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</si>
  <si>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</si>
  <si>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</si>
  <si>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</si>
  <si>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</si>
  <si>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</si>
  <si>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</si>
  <si>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</si>
  <si>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</si>
  <si>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</si>
  <si>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</si>
  <si>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</si>
  <si>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</si>
  <si>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</si>
  <si>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</si>
  <si>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</si>
  <si>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</si>
  <si>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</si>
  <si>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</si>
  <si>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</si>
  <si>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</si>
  <si>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</si>
  <si>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</si>
  <si>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</si>
  <si>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</si>
  <si>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</si>
  <si>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</si>
  <si>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</si>
  <si>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</si>
  <si>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</si>
  <si>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</si>
  <si>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</si>
  <si>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</si>
  <si>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</si>
  <si>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</si>
  <si>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</si>
  <si>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</si>
  <si>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</si>
  <si>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</si>
  <si>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</si>
  <si>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</si>
  <si>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</si>
  <si>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</si>
  <si>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</si>
  <si>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</si>
  <si>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</si>
  <si>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</si>
  <si>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</si>
  <si>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</si>
  <si>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</si>
  <si>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</si>
  <si>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</si>
  <si>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</si>
  <si>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</si>
  <si>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</si>
  <si>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</si>
  <si>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</si>
  <si>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</si>
  <si>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</si>
  <si>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</si>
  <si>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</si>
  <si>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</si>
  <si>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</si>
  <si>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</si>
  <si>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</si>
  <si>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</si>
  <si>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</si>
  <si>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</si>
  <si>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</si>
  <si>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</si>
  <si>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</si>
  <si>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</si>
  <si>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</si>
  <si>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</si>
  <si>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</si>
  <si>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</si>
  <si>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</si>
  <si>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</si>
  <si>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</si>
  <si>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</si>
  <si>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</si>
  <si>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</si>
  <si>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</si>
  <si>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</si>
  <si>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</si>
  <si>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</si>
  <si>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</si>
  <si>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</si>
  <si>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</si>
  <si>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</si>
  <si>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</si>
  <si>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</si>
  <si>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</si>
  <si>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</si>
  <si>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</si>
  <si>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</si>
  <si>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</si>
  <si>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</si>
  <si>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</si>
  <si>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</si>
  <si>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</si>
  <si>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</si>
  <si>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</si>
  <si>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</si>
  <si>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</si>
  <si>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</si>
  <si>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</si>
  <si>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</si>
  <si>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</si>
  <si>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</si>
  <si>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</si>
  <si>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</si>
  <si>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</si>
  <si>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</si>
  <si>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</si>
  <si>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</si>
  <si>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</si>
  <si>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</si>
  <si>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</si>
  <si>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</si>
  <si>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</si>
  <si>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</si>
  <si>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</si>
  <si>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</si>
  <si>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</si>
  <si>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</si>
  <si>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</si>
  <si>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</si>
  <si>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</si>
  <si>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</si>
  <si>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</si>
  <si>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</si>
  <si>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</si>
  <si>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</si>
  <si>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</si>
  <si>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</si>
  <si>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</si>
  <si>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</si>
  <si>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</si>
  <si>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</si>
  <si>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</si>
  <si>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</si>
  <si>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</si>
  <si>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</si>
  <si>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</si>
  <si>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</si>
  <si>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</si>
  <si>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</si>
  <si>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</si>
  <si>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</si>
  <si>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</si>
  <si>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</si>
  <si>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</si>
  <si>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</si>
  <si>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</si>
  <si>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</si>
  <si>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</si>
  <si>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</si>
  <si>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</si>
  <si>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</si>
  <si>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</si>
  <si>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</si>
  <si>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</si>
  <si>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</si>
  <si>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</si>
  <si>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</si>
  <si>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</si>
  <si>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</si>
  <si>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</si>
  <si>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</si>
  <si>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</si>
  <si>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</si>
  <si>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</si>
  <si>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</si>
  <si>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</si>
  <si>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</si>
  <si>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</si>
  <si>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</si>
  <si>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</si>
  <si>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</si>
  <si>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</si>
  <si>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</si>
  <si>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</si>
  <si>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</si>
  <si>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</si>
  <si>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</si>
  <si>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</si>
  <si>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</si>
  <si>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</si>
  <si>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</si>
  <si>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</si>
  <si>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</si>
  <si>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</si>
  <si>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</si>
  <si>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</si>
  <si>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</si>
  <si>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</si>
  <si>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</si>
  <si>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</si>
  <si>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</si>
  <si>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</si>
  <si>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</si>
  <si>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</si>
  <si>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</si>
  <si>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</si>
  <si>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</si>
  <si>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</si>
  <si>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</si>
  <si>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</si>
  <si>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</si>
  <si>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</si>
  <si>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</si>
  <si>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</si>
  <si>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</si>
  <si>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</si>
  <si>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</si>
  <si>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</si>
  <si>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</si>
  <si>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</si>
  <si>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</si>
  <si>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</si>
  <si>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</si>
  <si>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</si>
  <si>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</si>
  <si>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</si>
  <si>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</si>
  <si>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</si>
  <si>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</si>
  <si>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</si>
  <si>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</si>
  <si>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</si>
  <si>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</si>
  <si>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</si>
  <si>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</si>
  <si>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</si>
  <si>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</si>
  <si>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</si>
  <si>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</si>
  <si>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</si>
  <si>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</si>
  <si>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</si>
  <si>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</si>
  <si>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</si>
  <si>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</si>
  <si>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</si>
  <si>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</si>
  <si>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</si>
  <si>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</si>
  <si>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</si>
  <si>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</si>
  <si>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</si>
  <si>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</si>
  <si>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</si>
  <si>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</si>
  <si>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</si>
  <si>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</si>
  <si>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</si>
  <si>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</si>
  <si>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</si>
  <si>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</si>
  <si>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</si>
  <si>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</si>
  <si>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</si>
  <si>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</si>
  <si>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</si>
  <si>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</si>
  <si>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</si>
  <si>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</si>
  <si>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</si>
  <si>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</si>
  <si>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</si>
  <si>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</si>
  <si>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</si>
  <si>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</si>
  <si>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</si>
  <si>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</si>
  <si>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</si>
  <si>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</si>
  <si>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</si>
  <si>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</si>
  <si>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</si>
  <si>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</si>
  <si>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</si>
  <si>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</si>
  <si>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</si>
  <si>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</si>
  <si>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</si>
  <si>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</si>
  <si>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</si>
  <si>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</si>
  <si>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</si>
  <si>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</si>
  <si>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</si>
  <si>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</si>
  <si>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</si>
  <si>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</si>
  <si>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</si>
  <si>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</si>
  <si>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</si>
  <si>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</si>
  <si>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</si>
  <si>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</si>
  <si>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</si>
  <si>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</si>
  <si>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</si>
  <si>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</si>
  <si>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</si>
  <si>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</si>
  <si>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</si>
  <si>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</si>
  <si>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</si>
  <si>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</si>
  <si>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</si>
  <si>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</si>
  <si>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</si>
  <si>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</si>
  <si>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</si>
  <si>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</si>
  <si>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</si>
  <si>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</si>
  <si>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</si>
  <si>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</si>
  <si>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</si>
  <si>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</si>
  <si>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</si>
  <si>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</si>
  <si>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</si>
  <si>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</si>
  <si>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</si>
  <si>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</si>
  <si>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</si>
  <si>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</si>
  <si>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</si>
  <si>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</si>
  <si>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</si>
  <si>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</si>
  <si>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</si>
  <si>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</si>
  <si>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</si>
  <si>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</si>
  <si>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</si>
  <si>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</si>
  <si>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</si>
  <si>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</si>
  <si>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</si>
  <si>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</si>
  <si>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</si>
  <si>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</si>
  <si>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</si>
  <si>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</si>
  <si>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</si>
  <si>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</si>
  <si>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</si>
  <si>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</si>
  <si>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</si>
  <si>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</si>
  <si>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</si>
  <si>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</si>
  <si>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</si>
  <si>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</si>
  <si>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</si>
  <si>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</si>
  <si>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</si>
  <si>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</si>
  <si>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</si>
  <si>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</si>
  <si>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</si>
  <si>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</si>
  <si>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</si>
  <si>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</si>
  <si>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</si>
  <si>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</si>
  <si>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</si>
  <si>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</si>
  <si>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</si>
  <si>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</si>
  <si>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</si>
  <si>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</si>
  <si>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</si>
  <si>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</si>
  <si>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</si>
  <si>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</si>
  <si>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</si>
  <si>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</si>
  <si>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</si>
  <si>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</si>
  <si>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</si>
  <si>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</si>
  <si>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</si>
  <si>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</si>
  <si>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</si>
  <si>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</si>
  <si>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</si>
  <si>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</si>
  <si>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</si>
  <si>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</si>
  <si>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</si>
  <si>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</si>
  <si>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</si>
  <si>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</si>
  <si>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</si>
  <si>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</si>
  <si>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</si>
  <si>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</si>
  <si>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</si>
  <si>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</si>
  <si>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</si>
  <si>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</si>
  <si>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</si>
  <si>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</si>
  <si>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</si>
  <si>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</si>
  <si>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</si>
  <si>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</si>
  <si>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</si>
  <si>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</si>
  <si>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</si>
  <si>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</si>
  <si>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</si>
  <si>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</si>
  <si>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</si>
  <si>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</si>
  <si>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</si>
  <si>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</si>
  <si>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</si>
  <si>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</si>
  <si>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</si>
  <si>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</si>
  <si>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</si>
  <si>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</si>
  <si>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</si>
  <si>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</si>
  <si>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</si>
  <si>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</si>
  <si>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</si>
  <si>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</si>
  <si>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</si>
  <si>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</si>
  <si>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</si>
  <si>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</si>
  <si>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</si>
  <si>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</si>
  <si>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</si>
  <si>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</si>
  <si>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</si>
  <si>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</si>
  <si>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</si>
  <si>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</si>
  <si>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</si>
  <si>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</si>
  <si>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</si>
  <si>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</si>
  <si>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</si>
  <si>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</si>
  <si>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</si>
  <si>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</si>
  <si>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</si>
  <si>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</si>
  <si>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</si>
  <si>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</si>
  <si>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</si>
  <si>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</si>
  <si>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</si>
  <si>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</si>
  <si>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</si>
  <si>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</si>
  <si>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</si>
  <si>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</si>
  <si>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</si>
  <si>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</si>
  <si>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</si>
  <si>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</si>
  <si>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</si>
  <si>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</si>
  <si>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</si>
  <si>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</si>
  <si>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</si>
  <si>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</si>
  <si>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</si>
  <si>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</si>
  <si>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</si>
  <si>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</si>
  <si>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</si>
  <si>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</si>
  <si>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</si>
  <si>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</si>
  <si>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</si>
  <si>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</si>
  <si>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</si>
  <si>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</si>
  <si>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</si>
  <si>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</si>
  <si>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</si>
  <si>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</si>
  <si>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</si>
  <si>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</si>
  <si>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</si>
  <si>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</si>
  <si>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</si>
  <si>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</si>
  <si>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</si>
  <si>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</si>
  <si>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</si>
  <si>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</si>
  <si>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</si>
  <si>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</si>
  <si>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</si>
  <si>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</si>
  <si>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</si>
  <si>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</si>
  <si>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</si>
  <si>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</si>
  <si>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</si>
  <si>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</si>
  <si>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</si>
  <si>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</si>
  <si>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</si>
  <si>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</si>
  <si>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</si>
  <si>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</si>
  <si>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</si>
  <si>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</si>
  <si>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</si>
  <si>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</si>
  <si>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</si>
  <si>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</si>
  <si>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</si>
  <si>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</si>
  <si>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</si>
  <si>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</si>
  <si>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</si>
  <si>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</si>
  <si>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</si>
  <si>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</si>
  <si>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</si>
  <si>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</si>
  <si>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</si>
  <si>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</si>
  <si>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</si>
  <si>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</si>
  <si>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</si>
  <si>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</si>
  <si>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</si>
  <si>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</si>
  <si>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</si>
  <si>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</si>
  <si>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</si>
  <si>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</si>
  <si>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</si>
  <si>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</si>
  <si>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</si>
  <si>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</si>
  <si>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</si>
  <si>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</si>
  <si>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</si>
  <si>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</si>
  <si>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</si>
  <si>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</si>
  <si>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</si>
  <si>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</si>
  <si>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</si>
  <si>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</si>
  <si>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</si>
  <si>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</si>
  <si>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</si>
  <si>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</si>
  <si>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</si>
  <si>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</si>
  <si>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</si>
  <si>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</si>
  <si>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</si>
  <si>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</si>
  <si>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</si>
  <si>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</si>
  <si>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</si>
  <si>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</si>
  <si>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</si>
  <si>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</si>
  <si>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</si>
  <si>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</si>
  <si>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</si>
  <si>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</si>
  <si>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</si>
  <si>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</si>
  <si>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</si>
  <si>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</si>
  <si>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</si>
  <si>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</si>
  <si>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</si>
  <si>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</si>
  <si>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</si>
  <si>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</si>
  <si>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</si>
  <si>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</si>
  <si>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</si>
  <si>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</si>
  <si>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</si>
  <si>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</si>
  <si>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</si>
  <si>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</si>
  <si>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</si>
  <si>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</si>
  <si>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</si>
  <si>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</si>
  <si>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</si>
  <si>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</si>
  <si>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</si>
  <si>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</si>
  <si>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</si>
  <si>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</si>
  <si>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</si>
  <si>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</si>
  <si>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</si>
  <si>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</si>
  <si>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</si>
  <si>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</si>
  <si>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</si>
  <si>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</si>
  <si>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</si>
  <si>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</si>
  <si>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</si>
  <si>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</si>
  <si>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</si>
  <si>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</si>
  <si>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</si>
  <si>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</si>
  <si>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</si>
  <si>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</si>
  <si>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</si>
  <si>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</si>
  <si>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</si>
  <si>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</si>
  <si>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</si>
  <si>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</si>
  <si>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</si>
  <si>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</si>
  <si>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</si>
  <si>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</si>
  <si>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</si>
  <si>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</si>
  <si>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</si>
  <si>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</si>
  <si>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</si>
  <si>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</si>
  <si>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</si>
  <si>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</si>
  <si>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</si>
  <si>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</si>
  <si>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</si>
  <si>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</si>
  <si>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</si>
  <si>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</si>
  <si>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</si>
  <si>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</si>
  <si>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</si>
  <si>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</si>
  <si>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</si>
  <si>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</si>
  <si>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</si>
  <si>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</si>
  <si>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</si>
  <si>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</si>
  <si>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</si>
  <si>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</si>
  <si>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</si>
  <si>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</si>
  <si>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</si>
  <si>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</si>
  <si>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</si>
  <si>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</si>
  <si>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</si>
  <si>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</si>
  <si>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</si>
  <si>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</si>
  <si>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</si>
  <si>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</si>
  <si>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</si>
  <si>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</si>
  <si>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</si>
  <si>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</si>
  <si>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</si>
  <si>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</si>
  <si>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</si>
  <si>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</si>
  <si>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</si>
  <si>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</si>
  <si>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</si>
  <si>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</si>
  <si>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</si>
  <si>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</si>
  <si>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</si>
  <si>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</si>
  <si>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</si>
  <si>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</si>
  <si>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</si>
  <si>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</si>
  <si>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</si>
  <si>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</si>
  <si>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</si>
  <si>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</si>
  <si>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</si>
  <si>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</si>
  <si>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</si>
  <si>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</si>
  <si>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</si>
  <si>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</si>
  <si>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</si>
  <si>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</si>
  <si>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</si>
  <si>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</si>
  <si>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</si>
  <si>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</si>
  <si>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</si>
  <si>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</si>
  <si>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</si>
  <si>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</si>
  <si>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</si>
  <si>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</si>
  <si>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</si>
  <si>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</si>
  <si>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</si>
  <si>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</si>
  <si>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</si>
  <si>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</si>
  <si>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</si>
  <si>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</si>
  <si>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</si>
  <si>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</si>
  <si>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</si>
  <si>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</si>
  <si>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</si>
  <si>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</si>
  <si>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</si>
  <si>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</si>
  <si>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</si>
  <si>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</si>
  <si>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</si>
  <si>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</si>
  <si>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</si>
  <si>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</si>
  <si>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</si>
  <si>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</si>
  <si>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</si>
  <si>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</si>
  <si>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</si>
  <si>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</si>
  <si>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</si>
  <si>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</si>
  <si>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</si>
  <si>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</si>
  <si>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</si>
  <si>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</si>
  <si>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</si>
  <si>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</si>
  <si>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</si>
  <si>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</si>
  <si>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</si>
  <si>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</si>
  <si>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</si>
  <si>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</si>
  <si>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</si>
  <si>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</si>
  <si>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</si>
  <si>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</si>
  <si>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</si>
  <si>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</si>
  <si>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</si>
  <si>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</si>
  <si>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</si>
  <si>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</si>
  <si>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</si>
  <si>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</si>
  <si>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</si>
  <si>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</si>
  <si>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</si>
  <si>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</si>
  <si>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</si>
  <si>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</si>
  <si>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</si>
  <si>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</si>
  <si>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</si>
  <si>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</si>
  <si>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</si>
  <si>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</si>
  <si>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</si>
  <si>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</si>
  <si>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</si>
  <si>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</si>
  <si>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</si>
  <si>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</si>
  <si>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</si>
  <si>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</si>
  <si>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</si>
  <si>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</si>
  <si>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</si>
  <si>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</si>
  <si>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</si>
  <si>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</si>
  <si>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</si>
  <si>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</si>
  <si>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</si>
  <si>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</si>
  <si>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</si>
  <si>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</si>
  <si>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</si>
  <si>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</si>
  <si>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</si>
  <si>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</si>
  <si>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</si>
  <si>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</si>
  <si>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</si>
  <si>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</si>
  <si>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</si>
  <si>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</si>
  <si>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</si>
  <si>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</si>
  <si>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</si>
  <si>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</si>
  <si>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</si>
  <si>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</si>
  <si>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</si>
  <si>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</si>
  <si>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</si>
  <si>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</si>
  <si>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</si>
  <si>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</si>
  <si>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</si>
  <si>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</si>
  <si>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</si>
  <si>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</si>
  <si>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</si>
  <si>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</si>
  <si>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</si>
  <si>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</si>
  <si>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</si>
  <si>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</si>
  <si>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</si>
  <si>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</si>
  <si>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</si>
  <si>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</si>
  <si>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</si>
  <si>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</si>
  <si>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</si>
  <si>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</si>
  <si>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</si>
  <si>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</si>
  <si>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</si>
  <si>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</si>
  <si>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</si>
  <si>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</si>
  <si>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</si>
  <si>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</si>
  <si>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</si>
  <si>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</si>
  <si>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</si>
  <si>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</si>
  <si>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</si>
  <si>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</si>
  <si>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</si>
  <si>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</si>
  <si>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</si>
  <si>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</si>
  <si>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</si>
  <si>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</si>
  <si>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</si>
  <si>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</si>
  <si>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</si>
  <si>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</si>
  <si>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</si>
  <si>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</si>
  <si>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</si>
  <si>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</si>
  <si>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</si>
  <si>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</si>
  <si>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</si>
  <si>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</si>
  <si>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</si>
  <si>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</si>
  <si>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</si>
  <si>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</si>
  <si>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</si>
  <si>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</si>
  <si>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</si>
  <si>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</si>
  <si>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</si>
  <si>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</si>
  <si>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</si>
  <si>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</si>
  <si>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</si>
  <si>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</si>
  <si>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</si>
  <si>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</si>
  <si>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</si>
  <si>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</si>
  <si>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</si>
  <si>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</si>
  <si>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</si>
  <si>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</si>
  <si>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</si>
  <si>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</si>
  <si>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</si>
  <si>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</si>
  <si>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</si>
  <si>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</si>
  <si>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</si>
  <si>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</si>
  <si>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</si>
  <si>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</si>
  <si>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</si>
  <si>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</si>
  <si>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</si>
  <si>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</si>
  <si>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</si>
  <si>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</si>
  <si>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</si>
  <si>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</si>
  <si>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</si>
  <si>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</si>
  <si>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</si>
  <si>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</si>
  <si>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</si>
  <si>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</si>
  <si>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</si>
  <si>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</si>
  <si>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</si>
  <si>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</si>
  <si>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</si>
  <si>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</si>
  <si>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</si>
  <si>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</si>
  <si>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</si>
  <si>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</si>
  <si>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</si>
  <si>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</si>
  <si>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</si>
  <si>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</si>
  <si>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</si>
  <si>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</si>
  <si>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</si>
  <si>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</si>
  <si>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</si>
  <si>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</si>
  <si>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</si>
  <si>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</si>
  <si>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</si>
  <si>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</si>
  <si>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</si>
  <si>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</si>
  <si>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</si>
  <si>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</si>
  <si>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</si>
  <si>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</si>
  <si>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</si>
  <si>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</si>
  <si>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</si>
  <si>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</si>
  <si>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</si>
  <si>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</si>
  <si>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</si>
  <si>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</si>
  <si>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</si>
  <si>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</si>
  <si>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</si>
  <si>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</si>
  <si>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</si>
  <si>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</si>
  <si>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</si>
  <si>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</si>
  <si>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</si>
  <si>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</si>
  <si>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</si>
  <si>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</si>
  <si>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</si>
  <si>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</si>
  <si>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</si>
  <si>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</si>
  <si>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</si>
  <si>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</si>
  <si>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</si>
  <si>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</si>
  <si>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</si>
  <si>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</si>
  <si>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</si>
  <si>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</si>
  <si>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</si>
  <si>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</si>
  <si>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</si>
  <si>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</si>
  <si>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</si>
  <si>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</si>
  <si>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</si>
  <si>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</si>
  <si>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</si>
  <si>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</si>
  <si>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</si>
  <si>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</si>
  <si>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</si>
  <si>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</si>
  <si>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</si>
  <si>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</si>
  <si>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</si>
  <si>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</si>
  <si>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</si>
  <si>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</si>
  <si>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</si>
  <si>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</si>
  <si>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</si>
  <si>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</si>
  <si>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</si>
  <si>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</si>
  <si>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</si>
  <si>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</si>
  <si>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</si>
  <si>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</si>
  <si>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</si>
  <si>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</si>
  <si>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</si>
  <si>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</si>
  <si>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</si>
  <si>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</si>
  <si>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</si>
  <si>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</si>
  <si>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</si>
  <si>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</si>
  <si>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</si>
  <si>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</si>
  <si>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</si>
  <si>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</si>
  <si>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</si>
  <si>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</si>
  <si>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</si>
  <si>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</si>
  <si>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</si>
  <si>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</si>
  <si>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</si>
  <si>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</si>
  <si>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</si>
  <si>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</si>
  <si>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</si>
  <si>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</si>
  <si>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</si>
  <si>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</si>
  <si>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</si>
  <si>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</si>
  <si>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</si>
  <si>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</si>
  <si>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</si>
  <si>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</si>
  <si>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</si>
  <si>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</si>
  <si>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</si>
  <si>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</si>
  <si>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</si>
  <si>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</si>
  <si>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</si>
  <si>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</si>
  <si>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</si>
  <si>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</si>
  <si>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</si>
  <si>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</si>
  <si>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</si>
  <si>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</si>
  <si>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</si>
  <si>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</si>
  <si>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</si>
  <si>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</si>
  <si>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</si>
  <si>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</si>
  <si>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</si>
  <si>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</si>
  <si>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</si>
  <si>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</si>
  <si>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</si>
  <si>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</si>
  <si>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</si>
  <si>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</si>
  <si>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</si>
  <si>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</si>
  <si>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</si>
  <si>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</si>
  <si>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</si>
  <si>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</si>
  <si>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</si>
  <si>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</si>
  <si>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</si>
  <si>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</si>
  <si>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</si>
  <si>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</si>
  <si>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</si>
  <si>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</si>
  <si>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</si>
  <si>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</si>
  <si>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</si>
  <si>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</si>
  <si>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</si>
  <si>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</si>
  <si>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</si>
  <si>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</si>
  <si>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</si>
  <si>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</si>
  <si>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</si>
  <si>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</si>
  <si>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</si>
  <si>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</si>
  <si>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</si>
  <si>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</si>
  <si>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</si>
  <si>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</si>
  <si>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</si>
  <si>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</si>
  <si>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</si>
  <si>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</si>
  <si>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</si>
  <si>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</si>
  <si>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</si>
  <si>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</si>
  <si>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</si>
  <si>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</si>
  <si>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</si>
  <si>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</si>
  <si>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</si>
  <si>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</si>
  <si>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</si>
  <si>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</si>
  <si>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</si>
  <si>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</si>
  <si>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</si>
  <si>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</si>
  <si>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</si>
  <si>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</si>
  <si>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</si>
  <si>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</si>
  <si>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</si>
  <si>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</si>
  <si>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</si>
  <si>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</si>
  <si>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</si>
  <si>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</si>
  <si>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</si>
  <si>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</si>
  <si>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</si>
  <si>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</si>
  <si>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</si>
  <si>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</si>
  <si>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</si>
  <si>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</si>
  <si>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</si>
  <si>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</si>
  <si>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</si>
  <si>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</si>
  <si>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</si>
  <si>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</si>
  <si>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</si>
  <si>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</si>
  <si>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</si>
  <si>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</si>
  <si>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</si>
  <si>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</si>
  <si>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</si>
  <si>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</si>
  <si>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</si>
  <si>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</si>
  <si>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</si>
  <si>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</si>
  <si>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</si>
  <si>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</si>
  <si>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</si>
  <si>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</si>
  <si>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</si>
  <si>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</si>
  <si>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</si>
  <si>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</si>
  <si>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</si>
  <si>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</si>
  <si>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</si>
  <si>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</si>
  <si>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</si>
  <si>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</si>
  <si>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</si>
  <si>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</si>
  <si>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</si>
  <si>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</si>
  <si>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</si>
  <si>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</si>
  <si>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</si>
  <si>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</si>
  <si>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</si>
  <si>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</si>
  <si>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</si>
  <si>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</si>
  <si>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</si>
  <si>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</si>
  <si>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</si>
  <si>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</si>
  <si>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</si>
  <si>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</si>
  <si>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</si>
  <si>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</si>
  <si>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</si>
  <si>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</si>
  <si>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</si>
  <si>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</si>
  <si>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</si>
  <si>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</si>
  <si>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</si>
  <si>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</si>
  <si>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</si>
  <si>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</si>
  <si>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</si>
  <si>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</si>
  <si>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</si>
  <si>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</si>
  <si>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</si>
  <si>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</si>
  <si>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</si>
  <si>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</si>
  <si>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</si>
  <si>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</si>
  <si>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</si>
  <si>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</si>
  <si>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</si>
  <si>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</si>
  <si>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</si>
  <si>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</si>
  <si>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</si>
  <si>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</si>
  <si>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</si>
  <si>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</si>
  <si>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</si>
  <si>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</si>
  <si>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</si>
  <si>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</si>
  <si>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</si>
  <si>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</si>
  <si>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</si>
  <si>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</si>
  <si>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</si>
  <si>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</si>
  <si>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</si>
  <si>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</si>
  <si>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</si>
  <si>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</si>
  <si>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</si>
  <si>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</si>
  <si>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</si>
  <si>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</si>
  <si>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</si>
  <si>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</si>
  <si>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</si>
  <si>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</si>
  <si>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</si>
  <si>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</si>
  <si>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</si>
  <si>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</si>
  <si>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</si>
  <si>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</si>
  <si>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</si>
  <si>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</si>
  <si>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</si>
  <si>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</si>
  <si>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</si>
  <si>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</si>
  <si>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</si>
  <si>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</si>
  <si>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</si>
  <si>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</si>
  <si>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</si>
  <si>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</si>
  <si>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</si>
  <si>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</si>
  <si>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</si>
  <si>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</si>
  <si>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</si>
  <si>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</si>
  <si>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</si>
  <si>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</si>
  <si>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</si>
  <si>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</si>
  <si>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</si>
  <si>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</si>
  <si>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</si>
  <si>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</si>
  <si>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</si>
  <si>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</si>
  <si>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</si>
  <si>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</si>
  <si>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</si>
  <si>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</si>
  <si>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</si>
  <si>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</si>
  <si>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</si>
  <si>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</si>
  <si>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</si>
  <si>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</si>
  <si>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</si>
  <si>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</si>
  <si>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</si>
  <si>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</si>
  <si>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</si>
  <si>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</si>
  <si>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</si>
  <si>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</si>
  <si>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</si>
  <si>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</si>
  <si>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</si>
  <si>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</si>
  <si>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</si>
  <si>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</si>
  <si>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</si>
  <si>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</si>
  <si>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</si>
  <si>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</si>
  <si>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</si>
  <si>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</si>
  <si>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</si>
  <si>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</si>
  <si>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</si>
  <si>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</si>
  <si>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</si>
  <si>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</si>
  <si>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</si>
  <si>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</si>
  <si>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</si>
  <si>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</si>
  <si>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</si>
  <si>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</si>
  <si>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</si>
  <si>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</si>
  <si>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</si>
  <si>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</si>
  <si>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</si>
  <si>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</si>
  <si>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</si>
  <si>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</si>
  <si>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</si>
  <si>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</si>
  <si>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</si>
  <si>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</si>
  <si>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</si>
  <si>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</si>
  <si>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</si>
  <si>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</si>
  <si>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</si>
  <si>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</si>
  <si>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</si>
  <si>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</si>
  <si>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</si>
  <si>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</si>
  <si>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</si>
  <si>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</si>
  <si>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</si>
  <si>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</si>
  <si>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</si>
  <si>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</si>
  <si>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</si>
  <si>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</si>
  <si>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</si>
  <si>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</si>
  <si>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</si>
  <si>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</si>
  <si>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</si>
  <si>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</si>
  <si>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</si>
  <si>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</si>
  <si>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</si>
  <si>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</si>
  <si>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</si>
  <si>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</si>
  <si>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</si>
  <si>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</si>
  <si>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</si>
  <si>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</si>
  <si>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</si>
  <si>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</si>
  <si>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</si>
  <si>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</si>
  <si>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</si>
  <si>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</si>
  <si>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</si>
  <si>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</si>
  <si>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</si>
  <si>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</si>
  <si>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</si>
  <si>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</si>
  <si>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</si>
  <si>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</si>
  <si>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</si>
  <si>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</si>
  <si>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</si>
  <si>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</si>
  <si>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</si>
  <si>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</si>
  <si>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</si>
  <si>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</si>
  <si>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</si>
  <si>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</si>
  <si>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</si>
  <si>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</si>
  <si>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</si>
  <si>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</si>
  <si>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</si>
  <si>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</si>
  <si>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</si>
  <si>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</si>
  <si>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</si>
  <si>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</si>
  <si>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</si>
  <si>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</si>
  <si>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</si>
  <si>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</si>
  <si>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</si>
  <si>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</si>
  <si>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</si>
  <si>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</si>
  <si>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</si>
  <si>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</si>
  <si>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</si>
  <si>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</si>
  <si>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</si>
  <si>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</si>
  <si>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</si>
  <si>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</si>
  <si>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</si>
  <si>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</si>
  <si>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</si>
  <si>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</si>
  <si>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</si>
  <si>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</si>
  <si>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</si>
  <si>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</si>
  <si>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</si>
  <si>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</si>
  <si>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</si>
  <si>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</si>
  <si>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</si>
  <si>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</si>
  <si>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</si>
  <si>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</si>
  <si>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</si>
  <si>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</si>
  <si>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</si>
  <si>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</si>
  <si>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</si>
  <si>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</si>
  <si>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</si>
  <si>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</si>
  <si>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</si>
  <si>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</si>
  <si>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</si>
  <si>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</si>
  <si>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</si>
  <si>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</si>
  <si>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</si>
  <si>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</si>
  <si>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</si>
  <si>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</si>
  <si>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</si>
  <si>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</si>
  <si>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</si>
  <si>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</si>
  <si>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</si>
  <si>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</si>
  <si>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</si>
  <si>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</si>
  <si>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</si>
  <si>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</si>
  <si>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</si>
  <si>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</si>
  <si>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</si>
  <si>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</si>
  <si>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</si>
  <si>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</si>
  <si>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</si>
  <si>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</si>
  <si>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</si>
  <si>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</si>
  <si>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</si>
  <si>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</si>
  <si>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</si>
  <si>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</si>
  <si>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</si>
  <si>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</si>
  <si>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</si>
  <si>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</si>
  <si>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</si>
  <si>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</si>
  <si>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</si>
  <si>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</si>
  <si>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</si>
  <si>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</si>
  <si>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</si>
  <si>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</si>
  <si>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</si>
  <si>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</si>
  <si>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</si>
  <si>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</si>
  <si>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</si>
  <si>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</si>
  <si>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</si>
  <si>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</si>
  <si>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</si>
  <si>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</si>
  <si>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</si>
  <si>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</si>
  <si>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</si>
  <si>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</si>
  <si>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</si>
  <si>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</si>
  <si>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</si>
  <si>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</si>
  <si>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</si>
  <si>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</si>
  <si>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</si>
  <si>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</si>
  <si>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</si>
  <si>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</si>
  <si>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</si>
  <si>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</si>
  <si>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</si>
  <si>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</si>
  <si>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</si>
  <si>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</si>
  <si>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</si>
  <si>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</si>
  <si>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</si>
  <si>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</si>
  <si>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</si>
  <si>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</si>
  <si>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</si>
  <si>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</si>
  <si>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</si>
  <si>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</si>
  <si>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</si>
  <si>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</si>
  <si>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</si>
  <si>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</si>
  <si>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</si>
  <si>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</si>
  <si>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</si>
  <si>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</si>
  <si>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</si>
  <si>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</si>
  <si>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</si>
  <si>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</si>
  <si>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</si>
  <si>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</si>
  <si>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</si>
  <si>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</si>
  <si>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</si>
  <si>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</si>
  <si>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</si>
  <si>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</si>
  <si>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</si>
  <si>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</si>
  <si>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</si>
  <si>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</si>
  <si>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</si>
  <si>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</si>
  <si>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</si>
  <si>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</si>
  <si>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</si>
  <si>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</si>
  <si>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</si>
  <si>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</si>
  <si>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</si>
  <si>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</si>
  <si>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</si>
  <si>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</si>
  <si>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</si>
  <si>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</si>
  <si>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</si>
  <si>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</si>
  <si>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</si>
  <si>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</si>
  <si>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</si>
  <si>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</si>
  <si>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</si>
  <si>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</si>
  <si>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</si>
  <si>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</si>
  <si>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</si>
  <si>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</si>
  <si>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</si>
  <si>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</si>
  <si>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</si>
  <si>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</si>
  <si>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</si>
  <si>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</si>
  <si>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</si>
  <si>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</si>
  <si>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</si>
  <si>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</si>
  <si>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</si>
  <si>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</si>
  <si>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</si>
  <si>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</si>
  <si>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</si>
  <si>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</si>
  <si>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</si>
  <si>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</si>
  <si>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</si>
  <si>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</si>
  <si>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</si>
  <si>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</si>
  <si>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</si>
  <si>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</si>
  <si>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</si>
  <si>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</si>
  <si>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</si>
  <si>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</si>
  <si>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</si>
  <si>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</si>
  <si>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</si>
  <si>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</si>
  <si>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</si>
  <si>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</si>
  <si>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</si>
  <si>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</si>
  <si>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</si>
  <si>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</si>
  <si>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</si>
  <si>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</si>
  <si>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</si>
  <si>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</si>
  <si>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</si>
  <si>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</si>
  <si>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</si>
  <si>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</si>
  <si>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</si>
  <si>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</si>
  <si>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</si>
  <si>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</si>
  <si>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</si>
  <si>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</si>
  <si>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</si>
  <si>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</si>
  <si>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</si>
  <si>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</si>
  <si>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</si>
  <si>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</si>
  <si>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</si>
  <si>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</si>
  <si>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</si>
  <si>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</si>
  <si>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</si>
  <si>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</si>
  <si>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</si>
  <si>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</si>
  <si>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</si>
  <si>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</si>
  <si>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</si>
  <si>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</si>
  <si>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</si>
  <si>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</si>
  <si>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</si>
  <si>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</si>
  <si>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</si>
  <si>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</si>
  <si>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</si>
  <si>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</si>
  <si>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</si>
  <si>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</si>
  <si>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</si>
  <si>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</si>
  <si>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</si>
  <si>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</si>
  <si>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</si>
  <si>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</si>
  <si>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</si>
  <si>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</si>
  <si>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</si>
  <si>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</si>
  <si>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</si>
  <si>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</si>
  <si>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</si>
  <si>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</si>
  <si>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</si>
  <si>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</si>
  <si>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</si>
  <si>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</si>
  <si>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</si>
  <si>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</si>
  <si>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</si>
  <si>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</si>
  <si>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</si>
  <si>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</si>
  <si>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</si>
  <si>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</si>
  <si>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</si>
  <si>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</si>
  <si>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</si>
  <si>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</si>
  <si>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</si>
  <si>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</si>
  <si>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</si>
  <si>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</si>
  <si>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</si>
  <si>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</si>
  <si>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</si>
  <si>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</si>
  <si>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</si>
  <si>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</si>
  <si>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</si>
  <si>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</si>
  <si>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</si>
  <si>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</si>
  <si>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</si>
  <si>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</si>
  <si>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</si>
  <si>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</si>
  <si>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</si>
  <si>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</si>
  <si>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</si>
  <si>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</si>
  <si>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</si>
  <si>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</si>
  <si>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</si>
  <si>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</si>
  <si>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</si>
  <si>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</si>
  <si>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</si>
  <si>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</si>
  <si>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</si>
  <si>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</si>
  <si>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</si>
  <si>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</si>
  <si>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</si>
  <si>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</si>
  <si>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</si>
  <si>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</si>
  <si>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</si>
  <si>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</si>
  <si>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</si>
  <si>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</si>
  <si>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</si>
  <si>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</si>
  <si>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</si>
  <si>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</si>
  <si>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</si>
  <si>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</si>
  <si>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</si>
  <si>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</si>
  <si>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</si>
  <si>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</si>
  <si>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</si>
  <si>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</si>
  <si>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</si>
  <si>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</si>
  <si>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</si>
  <si>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</si>
  <si>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</si>
  <si>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</si>
  <si>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</si>
  <si>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</si>
  <si>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</si>
  <si>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</si>
  <si>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</si>
  <si>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</si>
  <si>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</si>
  <si>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</si>
  <si>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</si>
  <si>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</si>
  <si>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</si>
  <si>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</si>
  <si>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</si>
  <si>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</si>
  <si>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</si>
  <si>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</si>
  <si>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</si>
  <si>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</si>
  <si>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</si>
  <si>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</si>
  <si>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</si>
  <si>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</si>
  <si>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</si>
  <si>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</si>
  <si>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</si>
  <si>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</si>
  <si>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</si>
  <si>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</si>
  <si>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</si>
  <si>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</si>
  <si>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</si>
  <si>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</si>
  <si>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</si>
  <si>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</si>
  <si>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</si>
  <si>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</si>
  <si>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</si>
  <si>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</si>
  <si>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</si>
  <si>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</si>
  <si>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</si>
  <si>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</si>
  <si>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</si>
  <si>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</si>
  <si>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</si>
  <si>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</si>
  <si>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</si>
  <si>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</si>
  <si>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</si>
  <si>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</si>
  <si>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</si>
  <si>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</si>
  <si>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</si>
  <si>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</si>
  <si>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</si>
  <si>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</si>
  <si>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</si>
  <si>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</si>
  <si>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</si>
  <si>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</si>
  <si>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</si>
  <si>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</si>
  <si>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</si>
  <si>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</si>
  <si>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</si>
  <si>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</si>
  <si>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</si>
  <si>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</si>
  <si>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</si>
  <si>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</si>
  <si>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</si>
  <si>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</si>
  <si>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</si>
  <si>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</si>
  <si>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</si>
  <si>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</si>
  <si>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</si>
  <si>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</si>
  <si>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</si>
  <si>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</si>
  <si>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</si>
  <si>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</si>
  <si>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</si>
  <si>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</si>
  <si>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</si>
  <si>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</si>
  <si>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</si>
  <si>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</si>
  <si>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</si>
  <si>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</si>
  <si>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</si>
  <si>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</si>
  <si>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</si>
  <si>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</si>
  <si>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</si>
  <si>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</si>
  <si>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</si>
  <si>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</si>
  <si>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</si>
  <si>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</si>
  <si>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</si>
  <si>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</si>
  <si>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</si>
  <si>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</si>
  <si>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</si>
  <si>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</si>
  <si>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</si>
  <si>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</si>
  <si>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</si>
  <si>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</si>
  <si>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</si>
  <si>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</si>
  <si>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</si>
  <si>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</si>
  <si>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</si>
  <si>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</si>
  <si>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</si>
  <si>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</si>
  <si>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</si>
  <si>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</si>
  <si>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</si>
  <si>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</si>
  <si>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</si>
  <si>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</si>
  <si>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</si>
  <si>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</si>
  <si>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</si>
  <si>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</si>
  <si>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</si>
  <si>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</si>
  <si>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</si>
  <si>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</si>
  <si>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</si>
  <si>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</si>
  <si>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</si>
  <si>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</si>
  <si>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</si>
  <si>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</si>
  <si>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</si>
  <si>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</si>
  <si>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</si>
  <si>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</si>
  <si>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</si>
  <si>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</si>
  <si>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</si>
  <si>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</si>
  <si>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</si>
  <si>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</si>
  <si>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</si>
  <si>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</si>
  <si>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</si>
  <si>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</si>
  <si>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</si>
  <si>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</si>
  <si>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</si>
  <si>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</si>
  <si>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</si>
  <si>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</si>
  <si>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</si>
  <si>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</si>
  <si>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</si>
  <si>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</si>
  <si>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</si>
  <si>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</si>
  <si>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</si>
  <si>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</si>
  <si>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</si>
  <si>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</si>
  <si>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</si>
  <si>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</si>
  <si>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</si>
  <si>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</si>
  <si>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</si>
  <si>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</si>
  <si>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</si>
  <si>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</si>
  <si>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</si>
  <si>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</si>
  <si>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</si>
  <si>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</si>
  <si>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</si>
  <si>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</si>
  <si>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</si>
  <si>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</si>
  <si>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</si>
  <si>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</si>
  <si>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</si>
  <si>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</si>
  <si>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</si>
  <si>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</si>
  <si>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</si>
  <si>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</si>
  <si>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</si>
  <si>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</si>
  <si>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</si>
  <si>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</si>
  <si>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</si>
  <si>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</si>
  <si>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</si>
  <si>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</si>
  <si>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</si>
  <si>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</si>
  <si>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</si>
  <si>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</si>
  <si>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</si>
  <si>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</si>
  <si>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</si>
  <si>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</si>
  <si>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</si>
  <si>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</si>
  <si>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</si>
  <si>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</si>
  <si>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</si>
  <si>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</si>
  <si>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</si>
  <si>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</si>
  <si>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</si>
  <si>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</si>
  <si>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</si>
  <si>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</si>
  <si>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</si>
  <si>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</si>
  <si>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</si>
  <si>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</si>
  <si>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</si>
  <si>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</si>
  <si>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</si>
  <si>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</si>
  <si>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</si>
  <si>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</si>
  <si>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</si>
  <si>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</si>
  <si>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</si>
  <si>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</si>
  <si>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</si>
  <si>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</si>
  <si>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</si>
  <si>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</si>
  <si>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</si>
  <si>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</si>
  <si>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</si>
  <si>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</si>
  <si>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</si>
  <si>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</si>
  <si>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</si>
  <si>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</si>
  <si>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</si>
  <si>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</si>
  <si>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</si>
  <si>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</si>
  <si>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</si>
  <si>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</si>
  <si>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</si>
  <si>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</si>
  <si>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</si>
  <si>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</si>
  <si>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</si>
  <si>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</si>
  <si>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</si>
  <si>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</si>
  <si>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</si>
  <si>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</si>
  <si>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</si>
  <si>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</si>
  <si>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</si>
  <si>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</si>
  <si>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</si>
  <si>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</si>
  <si>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</si>
  <si>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</si>
  <si>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</si>
  <si>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</si>
  <si>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</si>
  <si>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</si>
  <si>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</si>
  <si>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</si>
  <si>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</si>
  <si>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</si>
  <si>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</si>
  <si>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</si>
  <si>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</si>
  <si>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</si>
  <si>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</si>
  <si>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</si>
  <si>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</si>
  <si>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</si>
  <si>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</si>
  <si>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</si>
  <si>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</si>
  <si>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</si>
  <si>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</si>
  <si>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</si>
  <si>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</si>
  <si>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</si>
  <si>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</si>
  <si>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</si>
  <si>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</si>
  <si>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</si>
  <si>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</si>
  <si>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</si>
  <si>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</si>
  <si>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</si>
  <si>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</si>
  <si>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</si>
  <si>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</si>
  <si>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</si>
  <si>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</si>
  <si>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</si>
  <si>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</si>
  <si>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</si>
  <si>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</si>
  <si>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</si>
  <si>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</si>
  <si>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</si>
  <si>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</si>
  <si>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</si>
  <si>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</si>
  <si>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</si>
  <si>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</si>
  <si>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</si>
  <si>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</si>
  <si>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</si>
  <si>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</si>
  <si>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</si>
  <si>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</si>
  <si>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</si>
  <si>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</si>
  <si>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</si>
  <si>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</si>
  <si>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</si>
  <si>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</si>
  <si>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</si>
  <si>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</si>
  <si>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</si>
  <si>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</si>
  <si>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</si>
  <si>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</si>
  <si>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</si>
  <si>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</si>
  <si>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</si>
  <si>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</si>
  <si>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</si>
  <si>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</si>
  <si>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</si>
  <si>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</si>
  <si>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</si>
  <si>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</si>
  <si>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</si>
  <si>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</si>
  <si>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</si>
  <si>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</si>
  <si>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</si>
  <si>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</si>
  <si>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</si>
  <si>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</si>
  <si>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</si>
  <si>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</si>
  <si>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</si>
  <si>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</si>
  <si>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</si>
  <si>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</si>
  <si>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</si>
  <si>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</si>
  <si>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</si>
  <si>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</si>
  <si>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</si>
  <si>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</si>
  <si>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</si>
  <si>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</si>
  <si>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</si>
  <si>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</si>
  <si>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</si>
  <si>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</si>
  <si>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</si>
  <si>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</si>
  <si>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</si>
  <si>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</si>
  <si>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</si>
  <si>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</si>
  <si>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</si>
  <si>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</si>
  <si>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</si>
  <si>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</si>
  <si>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</si>
  <si>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</si>
  <si>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</si>
  <si>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</si>
  <si>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</si>
  <si>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</si>
  <si>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</si>
  <si>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</si>
  <si>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</si>
  <si>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</si>
  <si>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</si>
  <si>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</si>
  <si>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</si>
  <si>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</si>
  <si>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</si>
  <si>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</si>
  <si>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</si>
  <si>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</si>
  <si>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</si>
  <si>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</si>
  <si>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</si>
  <si>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</si>
  <si>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</si>
  <si>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</si>
  <si>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</si>
  <si>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</si>
  <si>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</si>
  <si>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</si>
  <si>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</si>
  <si>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</si>
  <si>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</si>
  <si>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</si>
  <si>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</si>
  <si>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</si>
  <si>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</si>
  <si>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</si>
  <si>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</si>
  <si>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</si>
  <si>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</si>
  <si>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</si>
  <si>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</si>
  <si>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</si>
  <si>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</si>
  <si>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</si>
  <si>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</si>
  <si>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</si>
  <si>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</si>
  <si>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</si>
  <si>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</si>
  <si>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</si>
  <si>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</si>
  <si>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</si>
  <si>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</si>
  <si>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</si>
  <si>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</si>
  <si>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</si>
  <si>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</si>
  <si>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</si>
  <si>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</si>
  <si>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</si>
  <si>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</si>
  <si>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</si>
  <si>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</si>
  <si>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</si>
  <si>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</si>
  <si>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</si>
  <si>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</si>
  <si>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</si>
  <si>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</si>
  <si>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</si>
  <si>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</si>
  <si>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</si>
  <si>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</si>
  <si>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</si>
  <si>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</si>
  <si>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</si>
  <si>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</si>
  <si>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</si>
  <si>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</si>
  <si>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</si>
  <si>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</si>
  <si>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</si>
  <si>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</si>
  <si>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</si>
  <si>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</si>
  <si>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</si>
  <si>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</si>
  <si>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</si>
  <si>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</si>
  <si>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</si>
  <si>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</si>
  <si>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</si>
  <si>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</si>
  <si>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</si>
  <si>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</si>
  <si>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</si>
  <si>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</si>
  <si>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</si>
  <si>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</si>
  <si>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</si>
  <si>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</si>
  <si>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</si>
  <si>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</si>
  <si>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</si>
  <si>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</si>
  <si>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</si>
  <si>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</si>
  <si>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</si>
  <si>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</si>
  <si>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</si>
  <si>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</si>
  <si>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</si>
  <si>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</si>
  <si>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</si>
  <si>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</si>
  <si>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</si>
  <si>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</si>
  <si>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</si>
  <si>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</si>
  <si>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</si>
  <si>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</si>
  <si>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</si>
  <si>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</si>
  <si>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</si>
  <si>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</si>
  <si>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</si>
  <si>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</si>
  <si>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</si>
  <si>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</si>
  <si>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</si>
  <si>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</si>
  <si>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</si>
  <si>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</si>
  <si>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</si>
  <si>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</si>
  <si>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</si>
  <si>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</si>
  <si>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</si>
  <si>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</si>
  <si>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</si>
  <si>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</si>
  <si>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</si>
  <si>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</si>
  <si>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</si>
  <si>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</si>
  <si>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</si>
  <si>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</si>
  <si>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</si>
  <si>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</si>
  <si>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</si>
  <si>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</si>
  <si>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</si>
  <si>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</si>
  <si>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</si>
  <si>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</si>
  <si>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</si>
  <si>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</si>
  <si>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</si>
  <si>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</si>
  <si>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</si>
  <si>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</si>
  <si>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</si>
  <si>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</si>
  <si>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</si>
  <si>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</si>
  <si>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</si>
  <si>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</si>
  <si>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</si>
  <si>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</si>
  <si>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</si>
  <si>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</si>
  <si>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</si>
  <si>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</si>
  <si>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</si>
  <si>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</si>
  <si>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</si>
  <si>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</si>
  <si>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</si>
  <si>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</si>
  <si>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</si>
  <si>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</si>
  <si>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</si>
  <si>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</si>
  <si>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</si>
  <si>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</si>
  <si>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</si>
  <si>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</si>
  <si>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</si>
  <si>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</si>
  <si>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</si>
  <si>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</si>
  <si>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</si>
  <si>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</si>
  <si>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</si>
  <si>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</si>
  <si>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</si>
  <si>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</si>
  <si>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</si>
  <si>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</si>
  <si>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</si>
  <si>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</si>
  <si>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</si>
  <si>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</si>
  <si>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</si>
  <si>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</si>
  <si>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</si>
  <si>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</si>
  <si>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</si>
  <si>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</si>
  <si>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</si>
  <si>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</si>
  <si>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</si>
  <si>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</si>
  <si>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</si>
  <si>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</si>
  <si>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</si>
  <si>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</si>
  <si>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</si>
  <si>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</si>
  <si>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</si>
  <si>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</si>
  <si>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</si>
  <si>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</si>
  <si>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</si>
  <si>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</si>
  <si>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</si>
  <si>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</si>
  <si>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</si>
  <si>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</si>
  <si>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</si>
  <si>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</si>
  <si>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</si>
  <si>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</si>
  <si>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</si>
  <si>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</si>
  <si>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</si>
  <si>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</si>
  <si>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</si>
  <si>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</si>
  <si>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</si>
  <si>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</si>
  <si>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</si>
  <si>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</si>
  <si>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</si>
  <si>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</si>
  <si>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</si>
  <si>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</si>
  <si>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</si>
  <si>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</si>
  <si>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</si>
  <si>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</si>
  <si>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</si>
  <si>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</si>
  <si>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</si>
  <si>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</si>
  <si>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</si>
  <si>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</si>
  <si>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</si>
  <si>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</si>
  <si>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</si>
  <si>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</si>
  <si>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</si>
  <si>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</si>
  <si>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</si>
  <si>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</si>
  <si>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</si>
  <si>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</si>
  <si>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</si>
  <si>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</si>
  <si>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</si>
  <si>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</si>
  <si>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</si>
  <si>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</si>
  <si>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</si>
  <si>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</si>
  <si>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</si>
  <si>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</si>
  <si>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</si>
  <si>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</si>
  <si>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</si>
  <si>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</si>
  <si>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</si>
  <si>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</si>
  <si>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</si>
  <si>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</si>
  <si>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</si>
  <si>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</si>
  <si>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</si>
  <si>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</si>
  <si>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</si>
  <si>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</si>
  <si>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</si>
  <si>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</si>
  <si>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</si>
  <si>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</si>
  <si>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</si>
  <si>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</si>
  <si>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</si>
  <si>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</si>
  <si>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</si>
  <si>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</si>
  <si>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</si>
  <si>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</si>
  <si>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</si>
  <si>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</si>
  <si>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</si>
  <si>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</si>
  <si>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</si>
  <si>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</si>
  <si>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</si>
  <si>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</si>
  <si>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</si>
  <si>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</si>
  <si>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</si>
  <si>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</si>
  <si>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</si>
  <si>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</si>
  <si>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</si>
  <si>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</si>
  <si>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</si>
  <si>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</si>
  <si>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</si>
  <si>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</si>
  <si>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</si>
  <si>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</si>
  <si>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</si>
  <si>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</si>
  <si>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</si>
  <si>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</si>
  <si>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</si>
  <si>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</si>
  <si>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</si>
  <si>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</si>
  <si>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</si>
  <si>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</si>
  <si>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</si>
  <si>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</si>
  <si>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</si>
  <si>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</si>
  <si>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</si>
  <si>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</si>
  <si>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</si>
  <si>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</si>
  <si>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</si>
  <si>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</si>
  <si>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</si>
  <si>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</si>
  <si>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</si>
  <si>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</si>
  <si>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</si>
  <si>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</si>
  <si>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</si>
  <si>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</si>
  <si>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</si>
  <si>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</si>
  <si>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</si>
  <si>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</si>
  <si>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</si>
  <si>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</si>
  <si>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</si>
  <si>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</si>
  <si>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</si>
  <si>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</si>
  <si>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</si>
  <si>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</si>
  <si>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</si>
  <si>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</si>
  <si>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</si>
  <si>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</si>
  <si>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</si>
  <si>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</si>
  <si>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</si>
  <si>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</si>
  <si>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</si>
  <si>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</si>
  <si>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</si>
  <si>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</si>
  <si>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</si>
  <si>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</si>
  <si>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</si>
  <si>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</si>
  <si>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</si>
  <si>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</si>
  <si>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</si>
  <si>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</si>
  <si>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</si>
  <si>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</si>
  <si>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</si>
  <si>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</si>
  <si>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</si>
  <si>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</si>
  <si>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</si>
  <si>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</si>
  <si>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</si>
  <si>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</si>
  <si>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</si>
  <si>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</si>
  <si>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</si>
  <si>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</si>
  <si>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</si>
  <si>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</si>
  <si>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</si>
  <si>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</si>
  <si>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</si>
  <si>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</si>
  <si>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</si>
  <si>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</si>
  <si>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</si>
  <si>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</si>
  <si>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</si>
  <si>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</si>
  <si>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</si>
  <si>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</si>
  <si>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</si>
  <si>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</si>
  <si>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</si>
  <si>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</si>
  <si>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</si>
  <si>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</si>
  <si>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</si>
  <si>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</si>
  <si>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</si>
  <si>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</si>
  <si>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</si>
  <si>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</si>
  <si>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</si>
  <si>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</si>
  <si>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</si>
  <si>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</si>
  <si>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</si>
  <si>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</si>
  <si>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</si>
  <si>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</si>
  <si>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</si>
  <si>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</si>
  <si>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</si>
  <si>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</si>
  <si>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</si>
  <si>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</si>
  <si>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</si>
  <si>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</si>
  <si>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</si>
  <si>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</si>
  <si>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</si>
  <si>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</si>
  <si>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</si>
  <si>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</si>
  <si>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</si>
  <si>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</si>
  <si>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</si>
  <si>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</si>
  <si>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</si>
  <si>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</si>
  <si>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</si>
  <si>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</si>
  <si>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</si>
  <si>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</si>
  <si>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</si>
  <si>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</si>
  <si>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</si>
  <si>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</si>
  <si>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</si>
  <si>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</si>
  <si>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</si>
  <si>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</si>
  <si>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</si>
  <si>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</si>
  <si>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</si>
  <si>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</si>
  <si>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</si>
  <si>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</si>
  <si>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</si>
  <si>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</si>
  <si>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</si>
  <si>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</si>
  <si>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</si>
  <si>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</si>
  <si>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</si>
  <si>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</si>
  <si>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</si>
  <si>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</si>
  <si>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</si>
  <si>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</si>
  <si>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</si>
  <si>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</si>
  <si>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</si>
  <si>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</si>
  <si>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</si>
  <si>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</si>
  <si>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</si>
  <si>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</si>
  <si>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</si>
  <si>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</si>
  <si>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</si>
  <si>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</si>
  <si>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</si>
  <si>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</si>
  <si>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</si>
  <si>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</si>
  <si>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</si>
  <si>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</si>
  <si>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</si>
  <si>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</si>
  <si>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</si>
  <si>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</si>
  <si>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</si>
  <si>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</si>
  <si>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</si>
  <si>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</si>
  <si>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</si>
  <si>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</si>
  <si>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</si>
  <si>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</si>
  <si>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</si>
  <si>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</si>
  <si>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</si>
  <si>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</si>
  <si>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</si>
  <si>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</si>
  <si>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</si>
  <si>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</si>
  <si>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</si>
  <si>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</si>
  <si>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</si>
  <si>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</si>
  <si>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</si>
  <si>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</si>
  <si>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</si>
  <si>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</si>
  <si>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</si>
  <si>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</si>
  <si>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</si>
  <si>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</si>
  <si>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</si>
  <si>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</si>
  <si>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</si>
  <si>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</si>
  <si>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</si>
  <si>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</si>
  <si>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</si>
  <si>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</si>
  <si>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</si>
  <si>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</si>
  <si>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</si>
  <si>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</si>
  <si>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</si>
  <si>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</si>
  <si>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</si>
  <si>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</si>
  <si>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</si>
  <si>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</si>
  <si>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</si>
  <si>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</si>
  <si>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</si>
  <si>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</si>
  <si>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</si>
  <si>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</si>
  <si>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</si>
  <si>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</si>
  <si>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</si>
  <si>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</si>
  <si>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</si>
  <si>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</si>
  <si>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</si>
  <si>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</si>
  <si>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</si>
  <si>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</si>
  <si>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</si>
  <si>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</si>
  <si>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</si>
  <si>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</si>
  <si>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</si>
  <si>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</si>
  <si>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</si>
  <si>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</si>
  <si>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</si>
  <si>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</si>
  <si>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</si>
  <si>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</si>
  <si>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</si>
  <si>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</si>
  <si>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</si>
  <si>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</si>
  <si>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</si>
  <si>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</si>
  <si>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</si>
  <si>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</si>
  <si>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</si>
  <si>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</si>
  <si>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</si>
  <si>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</si>
  <si>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</si>
  <si>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</si>
  <si>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</si>
  <si>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</si>
  <si>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</si>
  <si>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</si>
  <si>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</si>
  <si>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</si>
  <si>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</si>
  <si>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</si>
  <si>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</si>
  <si>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</si>
  <si>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</si>
  <si>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</si>
  <si>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</si>
  <si>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</si>
  <si>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</si>
  <si>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</si>
  <si>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</si>
  <si>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</si>
  <si>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</si>
  <si>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</si>
  <si>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</si>
  <si>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</si>
  <si>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</si>
  <si>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</si>
  <si>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</si>
  <si>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</si>
  <si>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</si>
  <si>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</si>
  <si>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</si>
  <si>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</si>
  <si>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</si>
  <si>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</si>
  <si>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</si>
  <si>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</si>
  <si>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</si>
  <si>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</si>
  <si>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</si>
  <si>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</si>
  <si>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</si>
  <si>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</si>
  <si>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</si>
  <si>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</si>
  <si>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</si>
  <si>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</si>
  <si>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</si>
  <si>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</si>
  <si>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</si>
  <si>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</si>
  <si>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</si>
  <si>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</si>
  <si>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</si>
  <si>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</si>
  <si>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</si>
  <si>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</si>
  <si>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</si>
  <si>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</si>
  <si>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</si>
  <si>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</si>
  <si>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</si>
  <si>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</si>
  <si>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</si>
  <si>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</si>
  <si>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</si>
  <si>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</si>
  <si>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</si>
  <si>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</si>
  <si>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</si>
  <si>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</si>
  <si>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</si>
  <si>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</si>
  <si>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</si>
  <si>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</si>
  <si>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</si>
  <si>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</si>
  <si>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</si>
  <si>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</si>
  <si>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</si>
  <si>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</si>
  <si>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</si>
  <si>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</si>
  <si>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</si>
  <si>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</si>
  <si>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</si>
  <si>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</si>
  <si>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</si>
  <si>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</si>
  <si>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</si>
  <si>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</si>
  <si>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</si>
  <si>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</si>
  <si>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</si>
  <si>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</si>
  <si>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</si>
  <si>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</si>
  <si>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</si>
  <si>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</si>
  <si>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</si>
  <si>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</si>
  <si>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</si>
  <si>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</si>
  <si>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</si>
  <si>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</si>
  <si>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</si>
  <si>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</si>
  <si>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</si>
  <si>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</si>
  <si>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</si>
  <si>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</si>
  <si>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</si>
  <si>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</si>
  <si>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</si>
  <si>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</si>
  <si>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</si>
  <si>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</si>
  <si>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</si>
  <si>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</si>
  <si>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</si>
  <si>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</si>
  <si>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</si>
  <si>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</si>
  <si>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</si>
  <si>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</si>
  <si>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</si>
  <si>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</si>
  <si>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</si>
  <si>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</si>
  <si>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</si>
  <si>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</si>
  <si>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</si>
  <si>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</si>
  <si>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</si>
  <si>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</si>
  <si>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</si>
  <si>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</si>
  <si>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</si>
  <si>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</si>
  <si>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</si>
  <si>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</si>
  <si>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</si>
  <si>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</si>
  <si>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</si>
  <si>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</si>
  <si>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</si>
  <si>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</si>
  <si>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</si>
  <si>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</si>
  <si>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</si>
  <si>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</si>
  <si>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</si>
  <si>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</si>
  <si>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</si>
  <si>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</si>
  <si>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</si>
  <si>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</si>
  <si>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</si>
  <si>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</si>
  <si>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</si>
  <si>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</si>
  <si>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</si>
  <si>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</si>
  <si>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</si>
  <si>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</si>
  <si>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</si>
  <si>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</si>
  <si>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</si>
  <si>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</si>
  <si>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</si>
  <si>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</si>
  <si>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</si>
  <si>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</si>
  <si>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</si>
  <si>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</si>
  <si>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</si>
  <si>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</si>
  <si>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</si>
  <si>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</si>
  <si>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</si>
  <si>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</si>
  <si>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</si>
  <si>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</si>
  <si>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</si>
  <si>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</si>
  <si>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</si>
  <si>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</si>
  <si>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</si>
  <si>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</si>
  <si>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</si>
  <si>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</si>
  <si>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</si>
  <si>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</si>
  <si>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</si>
  <si>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</si>
  <si>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</si>
  <si>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</si>
  <si>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</si>
  <si>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</si>
  <si>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</si>
  <si>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</si>
  <si>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</si>
  <si>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</si>
  <si>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</si>
  <si>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</si>
  <si>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</si>
  <si>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</si>
  <si>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</si>
  <si>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</si>
  <si>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</si>
  <si>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</si>
  <si>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</si>
  <si>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</si>
  <si>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</si>
  <si>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</si>
  <si>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</si>
  <si>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</si>
  <si>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</si>
  <si>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</si>
  <si>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</si>
  <si>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</si>
  <si>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</si>
  <si>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</si>
  <si>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</si>
  <si>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</si>
  <si>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</si>
  <si>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</si>
  <si>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</si>
  <si>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</si>
  <si>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</si>
  <si>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</si>
  <si>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</si>
  <si>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</si>
  <si>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</si>
  <si>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</si>
  <si>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</si>
  <si>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</si>
  <si>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</si>
  <si>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</si>
  <si>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</si>
  <si>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</si>
  <si>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</si>
  <si>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</si>
  <si>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</si>
  <si>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</si>
  <si>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</si>
  <si>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</si>
  <si>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</si>
  <si>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</si>
  <si>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</si>
  <si>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</si>
  <si>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</si>
  <si>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</si>
  <si>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</si>
  <si>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</si>
  <si>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</si>
  <si>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</si>
  <si>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</si>
  <si>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</si>
  <si>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</si>
  <si>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</si>
  <si>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</si>
  <si>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</si>
  <si>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</si>
  <si>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</si>
  <si>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</si>
  <si>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</si>
  <si>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</si>
  <si>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</si>
  <si>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</si>
  <si>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</si>
  <si>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</si>
  <si>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</si>
  <si>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</si>
  <si>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</si>
  <si>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</si>
  <si>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</si>
  <si>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</si>
  <si>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</si>
  <si>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</si>
  <si>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</si>
  <si>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</si>
  <si>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</si>
  <si>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</si>
  <si>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</si>
  <si>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</si>
  <si>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</si>
  <si>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</si>
  <si>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</si>
  <si>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</si>
  <si>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</si>
  <si>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</si>
  <si>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</si>
  <si>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</si>
  <si>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</si>
  <si>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</si>
  <si>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</si>
  <si>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</si>
  <si>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</si>
  <si>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</si>
  <si>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</si>
  <si>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</si>
  <si>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</si>
  <si>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</si>
  <si>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</si>
  <si>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</si>
  <si>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</si>
  <si>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</si>
  <si>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</si>
  <si>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</si>
  <si>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</si>
  <si>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</si>
  <si>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</si>
  <si>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</si>
  <si>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</si>
  <si>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</si>
  <si>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</si>
  <si>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</si>
  <si>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</si>
  <si>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</si>
  <si>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</si>
  <si>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</si>
  <si>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</si>
  <si>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</si>
  <si>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</si>
  <si>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</si>
  <si>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</si>
  <si>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</si>
  <si>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</si>
  <si>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</si>
  <si>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</si>
  <si>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</si>
  <si>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</si>
  <si>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</si>
  <si>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</si>
  <si>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</si>
  <si>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</si>
  <si>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</si>
  <si>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</si>
  <si>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</si>
  <si>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</si>
  <si>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</si>
  <si>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</si>
  <si>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</si>
  <si>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</si>
  <si>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</si>
  <si>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</si>
  <si>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</si>
  <si>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</si>
  <si>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</si>
  <si>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</si>
  <si>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</si>
  <si>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</si>
  <si>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</si>
  <si>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</si>
  <si>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</si>
  <si>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</si>
  <si>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</si>
  <si>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</si>
  <si>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</si>
  <si>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</si>
  <si>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</si>
  <si>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</si>
  <si>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</si>
  <si>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</si>
  <si>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</si>
  <si>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</si>
  <si>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</si>
  <si>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</si>
  <si>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</si>
  <si>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</si>
  <si>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</si>
  <si>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</si>
  <si>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</si>
  <si>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</si>
  <si>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</si>
  <si>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</si>
  <si>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</si>
  <si>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</si>
  <si>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</si>
  <si>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</si>
  <si>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</si>
  <si>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</si>
  <si>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</si>
  <si>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</si>
  <si>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</si>
  <si>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</si>
  <si>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</si>
  <si>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</si>
  <si>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</si>
  <si>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</si>
  <si>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</si>
  <si>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</si>
  <si>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</si>
  <si>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</si>
  <si>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</si>
  <si>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</si>
  <si>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</si>
  <si>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</si>
  <si>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</si>
  <si>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</si>
  <si>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</si>
  <si>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</si>
  <si>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</si>
  <si>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</si>
  <si>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</si>
  <si>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</si>
  <si>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</si>
  <si>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</si>
  <si>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</si>
  <si>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</si>
  <si>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</si>
  <si>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</si>
  <si>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</si>
  <si>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</si>
  <si>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</si>
  <si>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</si>
  <si>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</si>
  <si>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</si>
  <si>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</si>
  <si>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</si>
  <si>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</si>
  <si>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</si>
  <si>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</si>
  <si>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</si>
  <si>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</si>
  <si>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</si>
  <si>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</si>
  <si>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</si>
  <si>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</si>
  <si>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</si>
  <si>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</si>
  <si>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</si>
  <si>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</si>
  <si>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</si>
  <si>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</si>
  <si>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</si>
  <si>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</si>
  <si>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</si>
  <si>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</si>
  <si>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</si>
  <si>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</si>
  <si>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</si>
  <si>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</si>
  <si>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</si>
  <si>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</si>
  <si>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</si>
  <si>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</si>
  <si>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</si>
  <si>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</si>
  <si>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</si>
  <si>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</si>
  <si>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</si>
  <si>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</si>
  <si>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</si>
  <si>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</si>
  <si>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</si>
  <si>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</si>
  <si>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</si>
  <si>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</si>
  <si>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</si>
  <si>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</si>
  <si>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</si>
  <si>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</si>
  <si>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</si>
  <si>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</si>
  <si>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</si>
  <si>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</si>
  <si>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</si>
  <si>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</si>
  <si>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</si>
  <si>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</si>
  <si>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</si>
  <si>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</si>
  <si>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</si>
  <si>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</si>
  <si>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</si>
  <si>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</si>
  <si>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</si>
  <si>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</si>
  <si>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</si>
  <si>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</si>
  <si>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</si>
  <si>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</si>
  <si>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</si>
  <si>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</si>
  <si>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</si>
  <si>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</si>
  <si>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</si>
  <si>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</si>
  <si>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</si>
  <si>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</si>
  <si>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</si>
  <si>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</si>
  <si>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</si>
  <si>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</si>
  <si>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</si>
  <si>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</si>
  <si>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</si>
  <si>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</si>
  <si>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</si>
  <si>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</si>
  <si>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</si>
  <si>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</si>
  <si>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</si>
  <si>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</si>
  <si>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</si>
  <si>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</si>
  <si>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</si>
  <si>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</si>
  <si>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</si>
  <si>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</si>
  <si>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</si>
  <si>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</si>
  <si>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</si>
  <si>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</si>
  <si>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</si>
  <si>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</si>
  <si>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</si>
  <si>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</si>
  <si>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</si>
  <si>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</si>
  <si>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</si>
  <si>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</si>
  <si>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</si>
  <si>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</si>
  <si>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</si>
  <si>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</si>
  <si>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</si>
  <si>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</si>
  <si>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</si>
  <si>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</si>
  <si>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</si>
  <si>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</si>
  <si>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</si>
  <si>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</si>
  <si>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</si>
  <si>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</si>
  <si>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</si>
  <si>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</si>
  <si>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</si>
  <si>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</si>
  <si>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</si>
  <si>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</si>
  <si>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</si>
  <si>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</si>
  <si>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</si>
  <si>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</si>
  <si>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</si>
  <si>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</si>
  <si>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</si>
  <si>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</si>
  <si>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</si>
  <si>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</si>
  <si>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</si>
  <si>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</si>
  <si>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</si>
  <si>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</si>
  <si>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</si>
  <si>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</si>
  <si>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</si>
  <si>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</si>
  <si>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</si>
  <si>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</si>
  <si>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</si>
  <si>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</si>
  <si>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</si>
  <si>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</si>
  <si>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</si>
  <si>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</si>
  <si>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</si>
  <si>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</si>
  <si>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</si>
  <si>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</si>
  <si>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</si>
  <si>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</si>
  <si>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</si>
  <si>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</si>
  <si>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</si>
  <si>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</si>
  <si>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</si>
  <si>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</si>
  <si>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</si>
  <si>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</si>
  <si>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</si>
  <si>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</si>
  <si>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</si>
  <si>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</si>
  <si>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</si>
  <si>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</si>
  <si>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</si>
  <si>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</si>
  <si>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</si>
  <si>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</si>
  <si>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</si>
  <si>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</si>
  <si>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</si>
  <si>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</si>
  <si>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</si>
  <si>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</si>
  <si>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</si>
  <si>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</si>
  <si>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</si>
  <si>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</si>
  <si>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</si>
  <si>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</si>
  <si>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</si>
  <si>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</si>
  <si>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</si>
  <si>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</si>
  <si>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</si>
  <si>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</si>
  <si>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</si>
  <si>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</si>
  <si>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</si>
  <si>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</si>
  <si>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</si>
  <si>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</si>
  <si>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</si>
  <si>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</si>
  <si>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</si>
  <si>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</si>
  <si>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</si>
  <si>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</si>
  <si>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</si>
  <si>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</si>
  <si>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</si>
  <si>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</si>
  <si>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</si>
  <si>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</si>
  <si>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</si>
  <si>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</si>
  <si>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</si>
  <si>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</si>
  <si>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</si>
  <si>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</si>
  <si>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</si>
  <si>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</si>
  <si>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</si>
  <si>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</si>
  <si>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</si>
  <si>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</si>
  <si>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</si>
  <si>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</si>
  <si>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</si>
  <si>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</si>
  <si>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</si>
  <si>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</si>
  <si>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</si>
  <si>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</si>
  <si>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</si>
  <si>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</si>
  <si>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</si>
  <si>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</si>
  <si>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</si>
  <si>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</si>
  <si>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</si>
  <si>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</si>
  <si>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</si>
  <si>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</si>
  <si>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</si>
  <si>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</si>
  <si>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</si>
  <si>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</si>
  <si>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</si>
  <si>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</si>
  <si>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</si>
  <si>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</si>
  <si>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</si>
  <si>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</si>
  <si>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</si>
  <si>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</si>
  <si>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</si>
  <si>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</si>
  <si>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</si>
  <si>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</si>
  <si>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</si>
  <si>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</si>
  <si>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</si>
  <si>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</si>
  <si>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</si>
  <si>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</si>
  <si>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</si>
  <si>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</si>
  <si>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</si>
  <si>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</si>
  <si>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</si>
  <si>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</si>
  <si>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</si>
  <si>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</si>
  <si>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</si>
  <si>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</si>
  <si>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</si>
  <si>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</si>
  <si>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</si>
  <si>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</si>
  <si>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</si>
  <si>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</si>
  <si>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</si>
  <si>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</si>
  <si>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</si>
  <si>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</si>
  <si>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</si>
  <si>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</si>
  <si>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</si>
  <si>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</si>
  <si>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</si>
  <si>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</si>
  <si>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</si>
  <si>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</si>
  <si>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</si>
  <si>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</si>
  <si>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</si>
  <si>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</si>
  <si>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</si>
  <si>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</si>
  <si>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</si>
  <si>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</si>
  <si>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</si>
  <si>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</si>
  <si>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</si>
  <si>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</si>
  <si>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</si>
  <si>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</si>
  <si>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</si>
  <si>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</si>
  <si>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</si>
  <si>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</si>
  <si>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</si>
  <si>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</si>
  <si>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</si>
  <si>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</si>
  <si>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</si>
  <si>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</si>
  <si>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</si>
  <si>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</si>
  <si>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</si>
  <si>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</si>
  <si>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</si>
  <si>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</si>
  <si>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</si>
  <si>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</si>
  <si>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</si>
  <si>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</si>
  <si>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</si>
  <si>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</si>
  <si>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</si>
  <si>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</si>
  <si>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</si>
  <si>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</si>
  <si>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</si>
  <si>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</si>
  <si>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</si>
  <si>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</si>
  <si>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</si>
  <si>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</si>
  <si>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</si>
  <si>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</si>
  <si>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</si>
  <si>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</si>
  <si>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</si>
  <si>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</si>
  <si>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</si>
  <si>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</si>
  <si>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</si>
  <si>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</si>
  <si>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</si>
  <si>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</si>
  <si>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</si>
  <si>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</si>
  <si>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</si>
  <si>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</si>
  <si>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</si>
  <si>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</si>
  <si>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</si>
  <si>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</si>
  <si>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</si>
  <si>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</si>
  <si>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</si>
  <si>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</si>
  <si>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</si>
  <si>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</si>
  <si>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</si>
  <si>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</si>
  <si>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</si>
  <si>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</si>
  <si>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</si>
  <si>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</si>
  <si>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</si>
  <si>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</si>
  <si>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</si>
  <si>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</si>
  <si>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</si>
  <si>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</si>
  <si>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</si>
  <si>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</si>
  <si>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</si>
  <si>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</si>
  <si>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</si>
  <si>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</si>
  <si>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</si>
  <si>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</si>
  <si>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</si>
  <si>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</si>
  <si>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</si>
  <si>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</si>
  <si>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</si>
  <si>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</si>
  <si>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</si>
  <si>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</si>
  <si>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</si>
  <si>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</si>
  <si>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</si>
  <si>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</si>
  <si>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</si>
  <si>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</si>
  <si>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</si>
  <si>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</si>
  <si>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</si>
  <si>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</si>
  <si>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</si>
  <si>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</si>
  <si>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</si>
  <si>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</si>
  <si>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</si>
  <si>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</si>
  <si>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</si>
  <si>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</si>
  <si>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</si>
  <si>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</si>
  <si>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</si>
  <si>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</si>
  <si>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</si>
  <si>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</si>
  <si>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</si>
  <si>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</si>
  <si>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</si>
  <si>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</si>
  <si>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</si>
  <si>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</si>
  <si>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</si>
  <si>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</si>
  <si>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</si>
  <si>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</si>
  <si>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</si>
  <si>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</si>
  <si>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</si>
  <si>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</si>
  <si>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</si>
  <si>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</si>
  <si>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</si>
  <si>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</si>
  <si>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</si>
  <si>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</si>
  <si>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</si>
  <si>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</si>
  <si>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</si>
  <si>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</si>
  <si>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</si>
  <si>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</si>
  <si>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</si>
  <si>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</si>
  <si>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</si>
  <si>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</si>
  <si>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</si>
  <si>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</si>
  <si>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</si>
  <si>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</si>
  <si>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</si>
  <si>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</si>
  <si>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</si>
  <si>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</si>
  <si>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</si>
  <si>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</si>
  <si>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</si>
  <si>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</si>
  <si>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</si>
  <si>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</si>
  <si>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</si>
  <si>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</si>
  <si>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</si>
  <si>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</si>
  <si>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</si>
  <si>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</si>
  <si>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</si>
  <si>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</si>
  <si>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</si>
  <si>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</si>
  <si>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</si>
  <si>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</si>
  <si>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</si>
  <si>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</si>
  <si>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</si>
  <si>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</si>
  <si>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</si>
  <si>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</si>
  <si>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</si>
  <si>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</si>
  <si>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</si>
  <si>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</si>
  <si>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</si>
  <si>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</si>
  <si>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</si>
  <si>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</si>
  <si>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</si>
  <si>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</si>
  <si>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</si>
  <si>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</si>
  <si>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</si>
  <si>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</si>
  <si>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</si>
  <si>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</si>
  <si>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</si>
  <si>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</si>
  <si>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</si>
  <si>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</si>
  <si>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</si>
  <si>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</si>
  <si>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</si>
  <si>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</si>
  <si>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</si>
  <si>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</si>
  <si>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</si>
  <si>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</si>
  <si>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</si>
  <si>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</si>
  <si>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</si>
  <si>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</si>
  <si>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</si>
  <si>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</si>
  <si>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</si>
  <si>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</si>
  <si>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</si>
  <si>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</si>
  <si>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</si>
  <si>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</si>
  <si>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</si>
  <si>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</si>
  <si>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</si>
  <si>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</si>
  <si>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</si>
  <si>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</si>
  <si>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</si>
  <si>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</si>
  <si>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</si>
  <si>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</si>
  <si>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</si>
  <si>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</si>
  <si>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</si>
  <si>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</si>
  <si>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</si>
  <si>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</si>
  <si>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</si>
  <si>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</si>
  <si>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</si>
  <si>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</si>
  <si>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</si>
  <si>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</si>
  <si>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</si>
  <si>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</si>
  <si>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</si>
  <si>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</si>
  <si>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</si>
  <si>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</si>
  <si>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</si>
  <si>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</si>
  <si>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</si>
  <si>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</si>
  <si>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</si>
  <si>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</si>
  <si>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</si>
  <si>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</si>
  <si>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</si>
  <si>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</si>
  <si>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</si>
  <si>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</si>
  <si>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</si>
  <si>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</si>
  <si>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</si>
  <si>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</si>
  <si>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</si>
  <si>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</si>
  <si>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</si>
  <si>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</si>
  <si>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</si>
  <si>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</si>
  <si>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</si>
  <si>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</si>
  <si>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</si>
  <si>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</si>
  <si>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</si>
  <si>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</si>
  <si>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</si>
  <si>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</si>
  <si>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</si>
  <si>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</si>
  <si>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</si>
  <si>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</si>
  <si>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</si>
  <si>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</si>
  <si>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</si>
  <si>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</si>
  <si>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</si>
  <si>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</si>
  <si>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</si>
  <si>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</si>
  <si>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</si>
  <si>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</si>
  <si>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</si>
  <si>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</si>
  <si>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</si>
  <si>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</si>
  <si>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</si>
  <si>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</si>
  <si>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</si>
  <si>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</si>
  <si>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</si>
  <si>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</si>
  <si>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</si>
  <si>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</si>
  <si>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</si>
  <si>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</si>
  <si>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</si>
  <si>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</si>
  <si>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</si>
  <si>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</si>
  <si>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</si>
  <si>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</si>
  <si>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</si>
  <si>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</si>
  <si>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</si>
  <si>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</si>
  <si>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</si>
  <si>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</si>
  <si>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</si>
  <si>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</si>
  <si>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</si>
  <si>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</si>
  <si>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</si>
  <si>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</si>
  <si>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</si>
  <si>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</si>
  <si>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</si>
  <si>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</si>
  <si>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</si>
  <si>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</si>
  <si>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</si>
  <si>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</si>
  <si>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</si>
  <si>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</si>
  <si>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</si>
  <si>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</si>
  <si>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</si>
  <si>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</si>
  <si>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</si>
  <si>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</si>
  <si>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</si>
  <si>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</si>
  <si>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</si>
  <si>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</si>
  <si>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</si>
  <si>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</si>
  <si>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</si>
  <si>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</si>
  <si>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</si>
  <si>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</si>
  <si>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</si>
  <si>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</si>
  <si>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</si>
  <si>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</si>
  <si>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</si>
  <si>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</si>
  <si>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</si>
  <si>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</si>
  <si>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</si>
  <si>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</si>
  <si>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</si>
  <si>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</si>
  <si>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</si>
  <si>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</si>
  <si>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</si>
  <si>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</si>
  <si>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</si>
  <si>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</si>
  <si>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</si>
  <si>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</si>
  <si>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</si>
  <si>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</si>
  <si>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</si>
  <si>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</si>
  <si>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</si>
  <si>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</si>
  <si>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</si>
  <si>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</si>
  <si>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</si>
  <si>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</si>
  <si>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</si>
  <si>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</si>
  <si>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</si>
  <si>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</si>
  <si>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</si>
  <si>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</si>
  <si>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</si>
  <si>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</si>
  <si>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</si>
  <si>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</si>
  <si>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</si>
  <si>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</si>
  <si>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</si>
  <si>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</si>
  <si>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</si>
  <si>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</si>
  <si>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</si>
  <si>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</si>
  <si>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</si>
  <si>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</si>
  <si>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</si>
  <si>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</si>
  <si>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</si>
  <si>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</si>
  <si>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</si>
  <si>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</si>
  <si>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</si>
  <si>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</si>
  <si>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</si>
  <si>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</si>
  <si>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</si>
  <si>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</si>
  <si>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</si>
  <si>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</si>
  <si>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</si>
  <si>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</si>
  <si>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</si>
  <si>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</si>
  <si>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</si>
  <si>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</si>
  <si>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</si>
  <si>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</si>
  <si>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</si>
  <si>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</si>
  <si>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</si>
  <si>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</si>
  <si>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</si>
  <si>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</si>
  <si>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</si>
  <si>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</si>
  <si>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</si>
  <si>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</si>
  <si>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</si>
  <si>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</si>
  <si>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</si>
  <si>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</si>
  <si>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</si>
  <si>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</si>
  <si>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</si>
  <si>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</si>
  <si>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</si>
  <si>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</si>
  <si>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</si>
  <si>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</si>
  <si>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</si>
  <si>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</si>
  <si>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</si>
  <si>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</si>
  <si>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</si>
  <si>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</si>
  <si>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</si>
  <si>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</si>
  <si>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</si>
  <si>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</si>
  <si>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</si>
  <si>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</si>
  <si>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</si>
  <si>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</si>
  <si>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</si>
  <si>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</si>
  <si>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</si>
  <si>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</si>
  <si>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</si>
  <si>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</si>
  <si>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</si>
  <si>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</si>
  <si>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</si>
  <si>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</si>
  <si>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</si>
  <si>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</si>
  <si>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</si>
  <si>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</si>
  <si>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</si>
  <si>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</si>
  <si>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</si>
  <si>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</si>
  <si>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</si>
  <si>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</si>
  <si>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</si>
  <si>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</si>
  <si>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</si>
  <si>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</si>
  <si>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</si>
  <si>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</si>
  <si>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</si>
  <si>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</si>
  <si>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</si>
  <si>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</si>
  <si>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</si>
  <si>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</si>
  <si>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</si>
  <si>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</si>
  <si>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</si>
  <si>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</si>
  <si>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</si>
  <si>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</si>
  <si>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</si>
  <si>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</si>
  <si>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</si>
  <si>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</si>
  <si>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</si>
  <si>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</si>
  <si>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</si>
  <si>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</si>
  <si>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</si>
  <si>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</si>
  <si>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</si>
  <si>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</si>
  <si>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</si>
  <si>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</si>
  <si>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</si>
  <si>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</si>
  <si>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</si>
  <si>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</si>
  <si>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</si>
  <si>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</si>
  <si>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</si>
  <si>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</si>
  <si>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</si>
  <si>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</si>
  <si>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</si>
  <si>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</si>
  <si>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</si>
  <si>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</si>
  <si>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</si>
  <si>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</si>
  <si>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</si>
  <si>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</si>
  <si>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</si>
  <si>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</si>
  <si>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</si>
  <si>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</si>
  <si>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</si>
  <si>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</si>
  <si>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</si>
  <si>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</si>
  <si>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</si>
  <si>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</si>
  <si>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</si>
  <si>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</si>
  <si>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</si>
  <si>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</si>
  <si>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</si>
  <si>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</si>
  <si>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</si>
  <si>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</si>
  <si>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</si>
  <si>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</si>
  <si>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</si>
  <si>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</si>
  <si>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</si>
  <si>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</si>
  <si>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</si>
  <si>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</si>
  <si>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</si>
  <si>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</si>
  <si>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</si>
  <si>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</si>
  <si>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</si>
  <si>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</si>
  <si>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</si>
  <si>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</si>
  <si>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</si>
  <si>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</si>
  <si>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</si>
  <si>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</si>
  <si>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</si>
  <si>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</si>
  <si>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</si>
  <si>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</si>
  <si>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</si>
  <si>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</si>
  <si>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</si>
  <si>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</si>
  <si>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</si>
  <si>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</si>
  <si>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</si>
  <si>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</si>
  <si>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</si>
  <si>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</si>
  <si>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</si>
  <si>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</si>
  <si>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</si>
  <si>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</si>
  <si>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</si>
  <si>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</si>
  <si>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</si>
  <si>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</si>
  <si>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</si>
  <si>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</si>
  <si>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</si>
  <si>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</si>
  <si>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</si>
  <si>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</si>
  <si>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</si>
  <si>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</si>
  <si>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</si>
  <si>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</si>
  <si>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</si>
  <si>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</si>
  <si>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</si>
  <si>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</si>
  <si>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</si>
  <si>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</si>
  <si>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</si>
  <si>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</si>
  <si>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</si>
  <si>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</si>
  <si>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</si>
  <si>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</si>
  <si>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</si>
  <si>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</si>
  <si>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</si>
  <si>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</si>
  <si>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</si>
  <si>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</si>
  <si>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</si>
  <si>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</si>
  <si>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</si>
  <si>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</si>
  <si>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</si>
  <si>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</si>
  <si>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</si>
  <si>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</si>
  <si>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</si>
  <si>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</si>
  <si>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</si>
  <si>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</si>
  <si>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</si>
  <si>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</si>
  <si>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</si>
  <si>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</si>
  <si>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</si>
  <si>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</si>
  <si>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</si>
  <si>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</si>
  <si>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</si>
  <si>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</si>
  <si>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</si>
  <si>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</si>
  <si>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</si>
  <si>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</si>
  <si>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</si>
  <si>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</si>
  <si>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</si>
  <si>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</si>
  <si>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</si>
  <si>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</si>
  <si>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</si>
  <si>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</si>
  <si>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</si>
  <si>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</si>
  <si>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</si>
  <si>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</si>
  <si>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</si>
  <si>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</si>
  <si>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</si>
  <si>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</si>
  <si>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</si>
  <si>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</si>
  <si>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</si>
  <si>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</si>
  <si>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</si>
  <si>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</si>
  <si>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</si>
  <si>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</si>
  <si>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</si>
  <si>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</si>
  <si>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</si>
  <si>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</si>
  <si>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</si>
  <si>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</si>
  <si>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</si>
  <si>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</si>
  <si>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</si>
  <si>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</si>
  <si>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</si>
  <si>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</si>
  <si>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</si>
  <si>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</si>
  <si>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</si>
  <si>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</si>
  <si>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</si>
  <si>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</si>
  <si>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</si>
  <si>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</si>
  <si>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</si>
  <si>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</si>
  <si>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</si>
  <si>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</si>
  <si>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</si>
  <si>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</si>
  <si>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</si>
  <si>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</si>
  <si>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</si>
  <si>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</si>
  <si>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</si>
  <si>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</si>
  <si>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</si>
  <si>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</si>
  <si>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</si>
  <si>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</si>
  <si>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</si>
  <si>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</si>
  <si>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</si>
  <si>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</si>
  <si>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</si>
  <si>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</si>
  <si>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</si>
  <si>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</si>
  <si>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</si>
  <si>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</si>
  <si>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</si>
  <si>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</si>
  <si>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</si>
  <si>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</si>
  <si>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</si>
  <si>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</si>
  <si>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</si>
  <si>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</si>
  <si>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</si>
  <si>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</si>
  <si>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</si>
  <si>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</si>
  <si>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</si>
  <si>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</si>
  <si>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</si>
  <si>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</si>
  <si>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</si>
  <si>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</si>
  <si>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</si>
  <si>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</si>
  <si>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</si>
  <si>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</si>
  <si>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</si>
  <si>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</si>
  <si>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</si>
  <si>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</si>
  <si>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</si>
  <si>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</si>
  <si>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</si>
  <si>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</si>
  <si>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</si>
  <si>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</si>
  <si>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</si>
  <si>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</si>
  <si>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</si>
  <si>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</si>
  <si>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</si>
  <si>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</si>
  <si>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</si>
  <si>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</si>
  <si>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</si>
  <si>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</si>
  <si>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</si>
  <si>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</si>
  <si>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</si>
  <si>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</si>
  <si>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</si>
  <si>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</si>
  <si>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</si>
  <si>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</si>
  <si>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</si>
  <si>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</si>
  <si>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</si>
  <si>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</si>
  <si>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</si>
  <si>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</si>
  <si>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</si>
  <si>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</si>
  <si>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</si>
  <si>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</si>
  <si>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</si>
  <si>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</si>
  <si>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</si>
  <si>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</si>
  <si>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</si>
  <si>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</si>
  <si>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</si>
  <si>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</si>
  <si>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</si>
  <si>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</si>
  <si>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</si>
  <si>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</si>
  <si>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</si>
  <si>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</si>
  <si>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</si>
  <si>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</si>
  <si>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</si>
  <si>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</si>
  <si>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</si>
  <si>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</si>
  <si>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</si>
  <si>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</si>
  <si>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</si>
  <si>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</si>
  <si>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</si>
  <si>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</si>
  <si>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</si>
  <si>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</si>
  <si>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</si>
  <si>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</si>
  <si>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</si>
  <si>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</si>
  <si>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</si>
  <si>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</si>
  <si>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</si>
  <si>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</si>
  <si>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</si>
  <si>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</si>
  <si>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</si>
  <si>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</si>
  <si>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</si>
  <si>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</si>
  <si>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</si>
  <si>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</si>
  <si>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</si>
  <si>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</si>
  <si>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</si>
  <si>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</si>
  <si>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</si>
  <si>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</si>
  <si>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</si>
  <si>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</si>
  <si>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</si>
  <si>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</si>
  <si>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</si>
  <si>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</si>
  <si>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</si>
  <si>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</si>
  <si>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</si>
  <si>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</si>
  <si>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</si>
  <si>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</si>
  <si>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</si>
  <si>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</si>
  <si>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</si>
  <si>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</si>
  <si>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</si>
  <si>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</si>
  <si>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</si>
  <si>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</si>
  <si>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</si>
  <si>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</si>
  <si>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</si>
  <si>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</si>
  <si>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</si>
  <si>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</si>
  <si>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</si>
  <si>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</si>
  <si>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</si>
  <si>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</si>
  <si>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</si>
  <si>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</si>
  <si>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</si>
  <si>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</si>
  <si>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</si>
  <si>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</si>
  <si>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</si>
  <si>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</si>
  <si>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</si>
  <si>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</si>
  <si>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</si>
  <si>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</si>
  <si>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</si>
  <si>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</si>
  <si>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</si>
  <si>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</si>
  <si>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</si>
  <si>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</si>
  <si>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</si>
  <si>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</si>
  <si>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</si>
  <si>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</si>
  <si>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</si>
  <si>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</si>
  <si>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</si>
  <si>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</si>
  <si>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</si>
  <si>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</si>
  <si>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</si>
  <si>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</si>
  <si>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</si>
  <si>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</si>
  <si>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</si>
  <si>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</si>
  <si>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</si>
  <si>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</si>
  <si>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</si>
  <si>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</si>
  <si>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</si>
  <si>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</si>
  <si>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</si>
  <si>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</si>
  <si>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</si>
  <si>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</si>
  <si>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</si>
  <si>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</si>
  <si>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</si>
  <si>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</si>
  <si>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</si>
  <si>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</si>
  <si>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</si>
  <si>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</si>
  <si>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</si>
  <si>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</si>
  <si>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</si>
  <si>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</si>
  <si>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</si>
  <si>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</si>
  <si>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</si>
  <si>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</si>
  <si>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</si>
  <si>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</si>
  <si>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</si>
  <si>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</si>
  <si>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</si>
  <si>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</si>
  <si>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</si>
  <si>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</si>
  <si>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</si>
  <si>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</si>
  <si>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</si>
  <si>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</si>
  <si>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</si>
  <si>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</si>
  <si>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</si>
  <si>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</si>
  <si>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</si>
  <si>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</si>
  <si>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</si>
  <si>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</si>
  <si>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</si>
  <si>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</si>
  <si>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</si>
  <si>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</si>
  <si>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</si>
  <si>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</si>
  <si>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</si>
  <si>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</si>
  <si>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</si>
  <si>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</si>
  <si>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</si>
  <si>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</si>
  <si>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</si>
  <si>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</si>
  <si>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</si>
  <si>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</si>
  <si>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</si>
  <si>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</si>
  <si>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</si>
  <si>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</si>
  <si>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</si>
  <si>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</si>
  <si>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</si>
  <si>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</si>
  <si>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</si>
  <si>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</si>
  <si>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</si>
  <si>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</si>
  <si>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</si>
  <si>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</si>
  <si>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</si>
  <si>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</si>
  <si>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</si>
  <si>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</si>
  <si>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</si>
  <si>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</si>
  <si>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</si>
  <si>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</si>
  <si>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</si>
  <si>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</si>
  <si>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</si>
  <si>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</si>
  <si>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</si>
  <si>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</si>
  <si>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</si>
  <si>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</si>
  <si>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</si>
  <si>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</si>
  <si>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</si>
  <si>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</si>
  <si>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</si>
  <si>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</si>
  <si>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</si>
  <si>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</si>
  <si>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</si>
  <si>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</si>
  <si>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</si>
  <si>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</si>
  <si>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</si>
  <si>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</si>
  <si>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</si>
  <si>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</si>
  <si>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</si>
  <si>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</si>
  <si>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</si>
  <si>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</si>
  <si>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</si>
  <si>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</si>
  <si>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</si>
  <si>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</si>
  <si>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</si>
  <si>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</si>
  <si>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</si>
  <si>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</si>
  <si>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</si>
  <si>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</si>
  <si>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</si>
  <si>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</si>
  <si>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</si>
  <si>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</si>
  <si>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</si>
  <si>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</si>
  <si>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</si>
  <si>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</si>
  <si>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</si>
  <si>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</si>
  <si>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</si>
  <si>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</si>
  <si>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</si>
  <si>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</si>
  <si>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</si>
  <si>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</si>
  <si>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</si>
  <si>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</si>
  <si>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</si>
  <si>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</si>
  <si>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</si>
  <si>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</si>
  <si>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</si>
  <si>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</si>
  <si>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</si>
  <si>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</si>
  <si>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</si>
  <si>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</si>
  <si>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</si>
  <si>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</si>
  <si>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</si>
  <si>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</si>
  <si>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</si>
  <si>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</si>
  <si>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</si>
  <si>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</si>
  <si>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</si>
  <si>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</si>
  <si>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</si>
  <si>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</si>
  <si>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</si>
  <si>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</si>
  <si>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</si>
  <si>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</si>
  <si>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</si>
  <si>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</si>
  <si>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</si>
  <si>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</si>
  <si>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</si>
  <si>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</si>
  <si>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</si>
  <si>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</si>
  <si>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</si>
  <si>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</si>
  <si>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</si>
  <si>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</si>
  <si>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</si>
  <si>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</si>
  <si>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</si>
  <si>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</si>
  <si>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</si>
  <si>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</si>
  <si>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</si>
  <si>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</si>
  <si>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</si>
  <si>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</si>
  <si>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</si>
  <si>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</si>
  <si>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</si>
  <si>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</si>
  <si>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</si>
  <si>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</si>
  <si>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</si>
  <si>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</si>
  <si>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</si>
  <si>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</si>
  <si>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</si>
  <si>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</si>
  <si>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</si>
  <si>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</si>
  <si>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</si>
  <si>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</si>
  <si>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</si>
  <si>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</si>
  <si>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</si>
  <si>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</si>
  <si>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</si>
  <si>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</si>
  <si>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</si>
  <si>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</si>
  <si>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</si>
  <si>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</si>
  <si>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</si>
  <si>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</si>
  <si>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</si>
  <si>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</si>
  <si>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</si>
  <si>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</si>
  <si>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</si>
  <si>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</si>
  <si>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</si>
  <si>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</si>
  <si>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</si>
  <si>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</si>
  <si>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</si>
  <si>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</si>
  <si>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</si>
  <si>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</si>
  <si>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</si>
  <si>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</si>
  <si>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</si>
  <si>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</si>
  <si>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</si>
  <si>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</si>
  <si>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</si>
  <si>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</si>
  <si>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</si>
  <si>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</si>
  <si>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</si>
  <si>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</si>
  <si>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</si>
  <si>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</si>
  <si>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</si>
  <si>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</si>
  <si>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</si>
  <si>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</si>
  <si>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</si>
  <si>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</si>
  <si>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</si>
  <si>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</si>
  <si>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</si>
  <si>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</si>
  <si>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</si>
  <si>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</si>
  <si>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</si>
  <si>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</si>
  <si>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</si>
  <si>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</si>
  <si>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</si>
  <si>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</si>
  <si>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</si>
  <si>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</si>
  <si>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</si>
  <si>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</si>
  <si>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</si>
  <si>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</si>
  <si>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</si>
  <si>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</si>
  <si>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</si>
  <si>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</si>
  <si>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</si>
  <si>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</si>
  <si>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</si>
  <si>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</si>
  <si>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</si>
  <si>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</si>
  <si>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</si>
  <si>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</si>
  <si>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</si>
  <si>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</si>
  <si>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</si>
  <si>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</si>
  <si>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</si>
  <si>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</si>
  <si>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</si>
  <si>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</si>
  <si>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</si>
  <si>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</si>
  <si>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</si>
  <si>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</si>
  <si>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</si>
  <si>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</si>
  <si>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</si>
  <si>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</si>
  <si>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</si>
  <si>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</si>
  <si>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</si>
  <si>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</si>
  <si>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</si>
  <si>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</si>
  <si>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</si>
  <si>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</si>
  <si>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</si>
  <si>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</si>
  <si>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</si>
  <si>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</si>
  <si>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</si>
  <si>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</si>
  <si>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</si>
  <si>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</si>
  <si>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</si>
  <si>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</si>
  <si>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</si>
  <si>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</si>
  <si>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</si>
  <si>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</si>
  <si>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</si>
  <si>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</si>
  <si>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</si>
  <si>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</si>
  <si>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</si>
  <si>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</si>
  <si>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</si>
  <si>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</si>
  <si>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</si>
  <si>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</si>
  <si>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</si>
  <si>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</si>
  <si>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</si>
  <si>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</si>
  <si>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</si>
  <si>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</si>
  <si>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</si>
  <si>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</si>
  <si>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</si>
  <si>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</si>
  <si>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</si>
  <si>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</si>
  <si>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</si>
  <si>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</si>
  <si>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</si>
  <si>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</si>
  <si>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</si>
  <si>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</si>
  <si>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</si>
  <si>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</si>
  <si>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</si>
  <si>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</si>
  <si>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</si>
  <si>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</si>
  <si>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</si>
  <si>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</si>
  <si>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</si>
  <si>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</si>
  <si>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</si>
  <si>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</si>
  <si>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</si>
  <si>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</si>
  <si>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</si>
  <si>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</si>
  <si>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</si>
  <si>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</si>
  <si>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</si>
  <si>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</si>
  <si>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</si>
  <si>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</si>
  <si>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</si>
  <si>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</si>
  <si>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</si>
  <si>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</si>
  <si>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</si>
  <si>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</si>
  <si>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</si>
  <si>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</si>
  <si>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</si>
  <si>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</si>
  <si>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</si>
  <si>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</si>
  <si>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</si>
  <si>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</si>
  <si>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</si>
  <si>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</si>
  <si>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</si>
  <si>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</si>
  <si>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</si>
  <si>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</si>
  <si>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</si>
  <si>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</si>
  <si>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</si>
  <si>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</si>
  <si>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</si>
  <si>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</si>
  <si>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</si>
  <si>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</si>
  <si>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</si>
  <si>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</si>
  <si>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</si>
  <si>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</si>
  <si>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</si>
  <si>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</si>
  <si>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</si>
  <si>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</si>
  <si>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</si>
  <si>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</si>
  <si>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</si>
  <si>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</si>
  <si>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</si>
  <si>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</si>
  <si>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</si>
  <si>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</si>
  <si>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</si>
  <si>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</si>
  <si>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</si>
  <si>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</si>
  <si>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</si>
  <si>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</si>
  <si>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</si>
  <si>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</si>
  <si>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</si>
  <si>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</si>
  <si>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</si>
  <si>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</si>
  <si>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</si>
  <si>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</si>
  <si>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</si>
  <si>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</si>
  <si>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</si>
  <si>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</si>
  <si>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</si>
  <si>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</si>
  <si>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</si>
  <si>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</si>
  <si>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</si>
  <si>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</si>
  <si>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</si>
  <si>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</si>
  <si>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</si>
  <si>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</si>
  <si>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</si>
  <si>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</si>
  <si>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</si>
  <si>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</si>
  <si>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</si>
  <si>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</si>
  <si>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</si>
  <si>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</si>
  <si>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</si>
  <si>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</si>
  <si>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</si>
  <si>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</si>
  <si>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</si>
  <si>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</si>
  <si>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</si>
  <si>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</si>
  <si>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</si>
  <si>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</si>
  <si>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</si>
  <si>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</si>
  <si>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</si>
  <si>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</si>
  <si>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</si>
  <si>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</si>
  <si>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</si>
  <si>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</si>
  <si>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</si>
  <si>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</si>
  <si>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</si>
  <si>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</si>
  <si>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</si>
  <si>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</si>
  <si>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</si>
  <si>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</si>
  <si>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</si>
  <si>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</si>
  <si>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</si>
  <si>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</si>
  <si>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</si>
  <si>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</si>
  <si>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</si>
  <si>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</si>
  <si>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</si>
  <si>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</si>
  <si>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</si>
  <si>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</si>
  <si>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</si>
  <si>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</si>
  <si>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</si>
  <si>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</si>
  <si>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</si>
  <si>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</si>
  <si>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</si>
  <si>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</si>
  <si>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</si>
  <si>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</si>
  <si>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</si>
  <si>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</si>
  <si>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</si>
  <si>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</si>
  <si>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</si>
  <si>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</si>
  <si>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</si>
  <si>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</si>
  <si>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</si>
  <si>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</si>
  <si>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</si>
  <si>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</si>
  <si>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</si>
  <si>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</si>
  <si>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</si>
  <si>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</si>
  <si>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</si>
  <si>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</si>
  <si>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</si>
  <si>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</si>
  <si>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</si>
  <si>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</si>
  <si>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</si>
  <si>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</si>
  <si>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</si>
  <si>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</si>
  <si>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</si>
  <si>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</si>
  <si>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</si>
  <si>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</si>
  <si>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</si>
  <si>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</si>
  <si>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</si>
  <si>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</si>
  <si>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</si>
  <si>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</si>
  <si>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</si>
  <si>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</si>
  <si>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</si>
  <si>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</si>
  <si>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</si>
  <si>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</si>
  <si>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</si>
  <si>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</si>
  <si>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</si>
  <si>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</si>
  <si>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</si>
  <si>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</si>
  <si>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</si>
  <si>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</si>
  <si>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</si>
  <si>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</si>
  <si>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</si>
  <si>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</si>
  <si>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</si>
  <si>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</si>
  <si>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</si>
  <si>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</si>
  <si>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</si>
  <si>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</si>
  <si>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</si>
  <si>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</si>
  <si>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</si>
  <si>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</si>
  <si>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</si>
  <si>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</si>
  <si>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</si>
  <si>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</si>
  <si>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</si>
  <si>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</si>
  <si>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</si>
  <si>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</si>
  <si>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</si>
  <si>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</si>
  <si>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</si>
  <si>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</si>
  <si>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</si>
  <si>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</si>
  <si>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</si>
  <si>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</si>
  <si>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</si>
  <si>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</si>
  <si>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</si>
  <si>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</si>
  <si>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</si>
  <si>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</si>
  <si>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</si>
  <si>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</si>
  <si>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</si>
  <si>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</si>
  <si>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</si>
  <si>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</si>
  <si>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</si>
  <si>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</si>
  <si>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</si>
  <si>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</si>
  <si>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</si>
  <si>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</si>
  <si>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</si>
  <si>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</si>
  <si>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</si>
  <si>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</si>
  <si>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</si>
  <si>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</si>
  <si>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</si>
  <si>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</si>
  <si>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</si>
  <si>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</si>
  <si>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</si>
  <si>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</si>
  <si>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</si>
  <si>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</si>
  <si>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</si>
  <si>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</si>
  <si>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</si>
  <si>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</si>
  <si>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</si>
  <si>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</si>
  <si>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</si>
  <si>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</si>
  <si>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</si>
  <si>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</si>
  <si>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</si>
  <si>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</si>
  <si>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</si>
  <si>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</si>
  <si>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</si>
  <si>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</si>
  <si>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</si>
  <si>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</si>
  <si>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</si>
  <si>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</si>
  <si>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</si>
  <si>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</si>
  <si>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</si>
  <si>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</si>
  <si>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</si>
  <si>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</si>
  <si>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</si>
  <si>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</si>
  <si>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</si>
  <si>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</si>
  <si>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</si>
  <si>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</si>
  <si>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</si>
  <si>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</si>
  <si>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</si>
  <si>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</si>
  <si>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</si>
  <si>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</si>
  <si>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</si>
  <si>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</si>
  <si>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</si>
  <si>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</si>
  <si>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</si>
  <si>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</si>
  <si>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</si>
  <si>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</si>
  <si>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</si>
  <si>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</si>
  <si>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</si>
  <si>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</si>
  <si>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</si>
  <si>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</si>
  <si>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</si>
  <si>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</si>
  <si>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</si>
  <si>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</si>
  <si>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</si>
  <si>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</si>
  <si>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</si>
  <si>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</si>
  <si>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</si>
  <si>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</si>
  <si>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</si>
  <si>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</si>
  <si>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</si>
  <si>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</si>
  <si>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</si>
  <si>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</si>
  <si>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</si>
  <si>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</si>
  <si>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</si>
  <si>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</si>
  <si>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</si>
  <si>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</si>
  <si>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</si>
  <si>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</si>
  <si>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</si>
  <si>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</si>
  <si>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</si>
  <si>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</si>
  <si>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</si>
  <si>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</si>
  <si>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</si>
  <si>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</si>
  <si>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</si>
  <si>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</si>
  <si>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</si>
  <si>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</si>
  <si>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</si>
  <si>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</si>
  <si>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</si>
  <si>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</si>
  <si>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</si>
  <si>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</si>
  <si>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</si>
  <si>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</si>
  <si>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</si>
  <si>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</si>
  <si>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</si>
  <si>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</si>
  <si>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</si>
  <si>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</si>
  <si>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</si>
  <si>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</si>
  <si>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</si>
  <si>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</si>
  <si>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</si>
  <si>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</si>
  <si>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</si>
  <si>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</si>
  <si>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</si>
  <si>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</si>
  <si>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</si>
  <si>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</si>
  <si>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</si>
  <si>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</si>
  <si>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</si>
  <si>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</si>
  <si>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</si>
  <si>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</si>
  <si>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</si>
  <si>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</si>
  <si>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</si>
  <si>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</si>
  <si>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</si>
  <si>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</si>
  <si>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</si>
  <si>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</si>
  <si>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</si>
  <si>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</si>
  <si>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</si>
  <si>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</si>
  <si>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</si>
  <si>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</si>
  <si>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</si>
  <si>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</si>
  <si>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</si>
  <si>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</si>
  <si>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</si>
  <si>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</si>
  <si>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</si>
  <si>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</si>
  <si>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</si>
  <si>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</si>
  <si>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</si>
  <si>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</si>
  <si>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</si>
  <si>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</si>
  <si>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</si>
  <si>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</si>
  <si>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</si>
  <si>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</si>
  <si>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</si>
  <si>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</si>
  <si>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</si>
  <si>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</si>
  <si>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</si>
  <si>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</si>
  <si>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</si>
  <si>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</si>
  <si>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</si>
  <si>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</si>
  <si>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</si>
  <si>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</si>
  <si>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</si>
  <si>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</si>
  <si>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</si>
  <si>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</si>
  <si>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</si>
  <si>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</si>
  <si>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</si>
  <si>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</si>
  <si>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</si>
  <si>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</si>
  <si>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</si>
  <si>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</si>
  <si>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</si>
  <si>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</si>
  <si>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</si>
  <si>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</si>
  <si>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</si>
  <si>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</si>
  <si>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</si>
  <si>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</si>
  <si>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</si>
  <si>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</si>
  <si>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</si>
  <si>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</si>
  <si>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</si>
  <si>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</si>
  <si>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</si>
  <si>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</si>
  <si>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</si>
  <si>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</si>
  <si>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</si>
  <si>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</si>
  <si>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</si>
  <si>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</si>
  <si>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</si>
  <si>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</si>
  <si>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</si>
  <si>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</si>
  <si>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</si>
  <si>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</si>
  <si>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</si>
  <si>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</si>
  <si>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</si>
  <si>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</si>
  <si>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</si>
  <si>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</si>
  <si>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</si>
  <si>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</si>
  <si>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</si>
  <si>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</si>
  <si>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</si>
  <si>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</si>
  <si>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</si>
  <si>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</si>
  <si>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</si>
  <si>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</si>
  <si>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</si>
  <si>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</si>
  <si>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</si>
  <si>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</si>
  <si>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</si>
  <si>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</si>
  <si>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</si>
  <si>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</si>
  <si>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</si>
  <si>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</si>
  <si>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</si>
  <si>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</si>
  <si>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</si>
  <si>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</si>
  <si>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</si>
  <si>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</si>
  <si>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</si>
  <si>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</si>
  <si>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</si>
  <si>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</si>
  <si>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</si>
  <si>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</si>
  <si>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</si>
  <si>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</si>
  <si>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</si>
  <si>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</si>
  <si>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</si>
  <si>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</si>
  <si>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</si>
  <si>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</si>
  <si>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</si>
  <si>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</si>
  <si>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</si>
  <si>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</si>
  <si>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</si>
  <si>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</si>
  <si>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</si>
  <si>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</si>
  <si>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</si>
  <si>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</si>
  <si>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</si>
  <si>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</si>
  <si>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</si>
  <si>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</si>
  <si>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</si>
  <si>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</si>
  <si>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</si>
  <si>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</si>
  <si>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</si>
  <si>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</si>
  <si>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</si>
  <si>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</si>
  <si>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</si>
  <si>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</si>
  <si>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</si>
  <si>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</si>
  <si>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</si>
  <si>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</si>
  <si>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</si>
  <si>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</si>
  <si>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</si>
  <si>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</si>
  <si>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</si>
  <si>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</si>
  <si>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</si>
  <si>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</si>
  <si>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</si>
  <si>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</si>
  <si>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</si>
  <si>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</si>
  <si>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</si>
  <si>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</si>
  <si>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</si>
  <si>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</si>
  <si>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</si>
  <si>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</si>
  <si>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</si>
  <si>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</si>
  <si>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</si>
  <si>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</si>
  <si>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</si>
  <si>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</si>
  <si>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</si>
  <si>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</si>
  <si>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</si>
  <si>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</si>
  <si>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</si>
  <si>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</si>
  <si>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</si>
  <si>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</si>
  <si>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</si>
  <si>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</si>
  <si>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</si>
  <si>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</si>
  <si>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</si>
  <si>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</si>
  <si>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</si>
  <si>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</si>
  <si>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</si>
  <si>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</si>
  <si>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</si>
  <si>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</si>
  <si>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</si>
  <si>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</si>
  <si>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</si>
  <si>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</si>
  <si>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</si>
  <si>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</si>
  <si>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</si>
  <si>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</si>
  <si>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</si>
  <si>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</si>
  <si>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</si>
  <si>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</si>
  <si>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</si>
  <si>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</si>
  <si>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</si>
  <si>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</si>
  <si>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</si>
  <si>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</si>
  <si>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</si>
  <si>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</si>
  <si>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</si>
  <si>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</si>
  <si>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</si>
  <si>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</si>
  <si>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</si>
  <si>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</si>
  <si>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</si>
  <si>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</si>
  <si>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</si>
  <si>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</si>
  <si>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</si>
  <si>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</si>
  <si>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</si>
  <si>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</si>
  <si>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</si>
  <si>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</si>
  <si>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</si>
  <si>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</si>
  <si>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</si>
  <si>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</si>
  <si>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</si>
  <si>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</si>
  <si>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</si>
  <si>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</si>
  <si>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</si>
  <si>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</si>
  <si>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</si>
  <si>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</si>
  <si>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</si>
  <si>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</si>
  <si>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</si>
  <si>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</si>
  <si>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</si>
  <si>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</si>
  <si>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</si>
  <si>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</si>
  <si>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</si>
  <si>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</si>
  <si>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</si>
  <si>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</si>
  <si>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</si>
  <si>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</si>
  <si>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</si>
  <si>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</si>
  <si>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</si>
  <si>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</si>
  <si>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</si>
  <si>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</si>
  <si>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</si>
  <si>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</si>
  <si>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</si>
  <si>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</si>
  <si>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</si>
  <si>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</si>
  <si>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</si>
  <si>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</si>
  <si>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</si>
  <si>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</si>
  <si>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</si>
  <si>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</si>
  <si>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</si>
  <si>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</si>
  <si>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</si>
  <si>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</si>
  <si>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</si>
  <si>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</si>
  <si>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</si>
  <si>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</si>
  <si>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</si>
  <si>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</si>
  <si>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</si>
  <si>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</si>
  <si>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</si>
  <si>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</si>
  <si>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</si>
  <si>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</si>
  <si>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</si>
  <si>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</si>
  <si>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</si>
  <si>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</si>
  <si>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</si>
  <si>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</si>
  <si>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</si>
  <si>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</si>
  <si>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</si>
  <si>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</si>
  <si>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</si>
  <si>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</si>
  <si>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</si>
  <si>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</si>
  <si>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</si>
  <si>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</si>
  <si>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</si>
  <si>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</si>
  <si>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</si>
  <si>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</si>
  <si>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</si>
  <si>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</si>
  <si>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</si>
  <si>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</si>
  <si>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</si>
  <si>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</si>
  <si>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</si>
  <si>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</si>
  <si>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</si>
  <si>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</si>
  <si>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</si>
  <si>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</si>
  <si>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</si>
  <si>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</si>
  <si>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</si>
  <si>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</si>
  <si>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</si>
  <si>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</si>
  <si>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</si>
  <si>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</si>
  <si>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</si>
  <si>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</si>
  <si>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</si>
  <si>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</si>
  <si>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</si>
  <si>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</si>
  <si>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</si>
  <si>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</si>
  <si>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</si>
  <si>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</si>
  <si>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</si>
  <si>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</si>
  <si>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</si>
  <si>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</si>
  <si>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</si>
  <si>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</si>
  <si>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</si>
  <si>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</si>
  <si>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</si>
  <si>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</si>
  <si>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</si>
  <si>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</si>
  <si>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</si>
  <si>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</si>
  <si>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</si>
  <si>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</si>
  <si>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</si>
  <si>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</si>
  <si>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</si>
  <si>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</si>
  <si>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</si>
  <si>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</si>
  <si>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</si>
  <si>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</si>
  <si>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</si>
  <si>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</si>
  <si>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</si>
  <si>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</si>
  <si>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</si>
  <si>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</si>
  <si>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</si>
  <si>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</si>
  <si>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</si>
  <si>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</si>
  <si>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</si>
  <si>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</si>
  <si>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</si>
  <si>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</si>
  <si>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</si>
  <si>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</si>
  <si>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</si>
  <si>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</si>
  <si>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</si>
  <si>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</si>
  <si>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</si>
  <si>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</si>
  <si>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</si>
  <si>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</si>
  <si>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</si>
  <si>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</si>
  <si>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</si>
  <si>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</si>
  <si>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</si>
  <si>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</si>
  <si>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</si>
  <si>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</si>
  <si>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</si>
  <si>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</si>
  <si>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</si>
  <si>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</si>
  <si>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</si>
  <si>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</si>
  <si>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</si>
  <si>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</si>
  <si>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</si>
  <si>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</si>
  <si>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</si>
  <si>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</si>
  <si>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</si>
  <si>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</si>
  <si>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</si>
  <si>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</si>
  <si>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</si>
  <si>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</si>
  <si>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</si>
  <si>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</si>
  <si>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</si>
  <si>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</si>
  <si>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</si>
  <si>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</si>
  <si>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</si>
  <si>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</si>
  <si>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</si>
  <si>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</si>
  <si>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</si>
  <si>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</si>
  <si>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</si>
  <si>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</si>
  <si>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</si>
  <si>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</si>
  <si>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</si>
  <si>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</si>
  <si>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</si>
  <si>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</si>
  <si>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</si>
  <si>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</si>
  <si>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</si>
  <si>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</si>
  <si>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</si>
  <si>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</si>
  <si>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</si>
  <si>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</si>
  <si>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</si>
  <si>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</si>
  <si>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</si>
  <si>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</si>
  <si>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</si>
  <si>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</si>
  <si>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</si>
  <si>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</si>
  <si>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</si>
  <si>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</si>
  <si>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</si>
  <si>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</si>
  <si>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</si>
  <si>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</si>
  <si>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</si>
  <si>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</si>
  <si>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</si>
  <si>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</si>
  <si>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</si>
  <si>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</si>
  <si>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</si>
  <si>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</si>
  <si>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</si>
  <si>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</si>
  <si>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</si>
  <si>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</si>
  <si>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</si>
  <si>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</si>
  <si>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</si>
  <si>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</si>
  <si>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</si>
  <si>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</si>
  <si>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</si>
  <si>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</si>
  <si>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</si>
  <si>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</si>
  <si>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</si>
  <si>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</si>
  <si>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</si>
  <si>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</si>
  <si>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</si>
  <si>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</si>
  <si>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</si>
  <si>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</si>
  <si>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</si>
  <si>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</si>
  <si>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</si>
  <si>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</si>
  <si>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</si>
  <si>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</si>
  <si>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</si>
  <si>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</si>
  <si>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</si>
  <si>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</si>
  <si>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</si>
  <si>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</si>
  <si>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</si>
  <si>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</si>
  <si>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</si>
  <si>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</si>
  <si>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</si>
  <si>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</si>
  <si>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</si>
  <si>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</si>
  <si>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</si>
  <si>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</si>
  <si>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</si>
  <si>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</si>
  <si>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</si>
  <si>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</si>
  <si>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</si>
  <si>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</si>
  <si>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</si>
  <si>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</si>
  <si>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</si>
  <si>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</si>
  <si>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</si>
  <si>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</si>
  <si>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</si>
  <si>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</si>
  <si>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</si>
  <si>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</si>
  <si>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</si>
  <si>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</si>
  <si>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</si>
  <si>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</si>
  <si>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</si>
  <si>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</si>
  <si>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</si>
  <si>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</si>
  <si>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</si>
  <si>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</si>
  <si>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</si>
  <si>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</si>
  <si>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</si>
  <si>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</si>
  <si>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</si>
  <si>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</si>
  <si>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</si>
  <si>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</si>
  <si>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</si>
  <si>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</si>
  <si>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</si>
  <si>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</si>
  <si>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</si>
  <si>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</si>
  <si>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</si>
  <si>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</si>
  <si>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</si>
  <si>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</si>
  <si>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</si>
  <si>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</si>
  <si>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</si>
  <si>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</si>
  <si>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</si>
  <si>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</si>
  <si>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</si>
  <si>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</si>
  <si>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</si>
  <si>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</si>
  <si>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</si>
  <si>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</si>
  <si>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</si>
  <si>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</si>
  <si>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</si>
  <si>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</si>
  <si>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</si>
  <si>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</si>
  <si>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</si>
  <si>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</si>
  <si>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</si>
  <si>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</si>
  <si>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</si>
  <si>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</si>
  <si>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</si>
  <si>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</si>
  <si>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</si>
  <si>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</si>
  <si>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</si>
  <si>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</si>
  <si>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</si>
  <si>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</si>
  <si>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</si>
  <si>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</si>
  <si>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</si>
  <si>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</si>
  <si>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</si>
  <si>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</si>
  <si>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</si>
  <si>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</si>
  <si>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</si>
  <si>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</si>
  <si>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</si>
  <si>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</si>
  <si>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</si>
  <si>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</si>
  <si>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</si>
  <si>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</si>
  <si>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</si>
  <si>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</si>
  <si>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</si>
  <si>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</si>
  <si>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</si>
  <si>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</si>
  <si>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</si>
  <si>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</si>
  <si>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</si>
  <si>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</si>
  <si>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</si>
  <si>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</si>
  <si>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</si>
  <si>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</si>
  <si>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</si>
  <si>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</si>
  <si>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</si>
  <si>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</si>
  <si>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</si>
  <si>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</si>
  <si>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</si>
  <si>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</si>
  <si>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</si>
  <si>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</si>
  <si>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</si>
  <si>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</si>
  <si>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</si>
  <si>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</si>
  <si>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</si>
  <si>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</si>
  <si>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</si>
  <si>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</si>
  <si>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</si>
  <si>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</si>
  <si>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</si>
  <si>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</si>
  <si>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</si>
  <si>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</si>
  <si>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</si>
  <si>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</si>
  <si>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</si>
  <si>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</si>
  <si>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</si>
  <si>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</si>
  <si>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</si>
  <si>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</si>
  <si>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</si>
  <si>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</si>
  <si>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</si>
  <si>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</si>
  <si>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</si>
  <si>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</si>
  <si>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</si>
  <si>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</si>
  <si>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</si>
  <si>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</si>
  <si>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</si>
  <si>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</si>
  <si>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</si>
  <si>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</si>
  <si>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</si>
  <si>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</si>
  <si>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</si>
  <si>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</si>
  <si>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</si>
  <si>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</si>
  <si>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</si>
  <si>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</si>
  <si>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</si>
  <si>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</si>
  <si>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</si>
  <si>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</si>
  <si>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</si>
  <si>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</si>
  <si>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</si>
  <si>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</si>
  <si>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</si>
  <si>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</si>
  <si>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</si>
  <si>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</si>
  <si>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</si>
  <si>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</si>
  <si>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</si>
  <si>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</si>
  <si>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</si>
  <si>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</si>
  <si>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</si>
  <si>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</si>
  <si>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</si>
  <si>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</si>
  <si>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</si>
  <si>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</si>
  <si>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</si>
  <si>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</si>
  <si>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</si>
  <si>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</si>
  <si>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</si>
  <si>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</si>
  <si>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</si>
  <si>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</si>
  <si>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</si>
  <si>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</si>
  <si>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</si>
  <si>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</si>
  <si>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</si>
  <si>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</si>
  <si>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</si>
  <si>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</si>
  <si>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</si>
  <si>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</si>
  <si>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</si>
  <si>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</si>
  <si>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</si>
  <si>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</si>
  <si>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</si>
  <si>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</si>
  <si>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</si>
  <si>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</si>
  <si>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</si>
  <si>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</si>
  <si>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</si>
  <si>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</si>
  <si>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</si>
  <si>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</si>
  <si>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</si>
  <si>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</si>
  <si>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</si>
  <si>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</si>
  <si>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</si>
  <si>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</si>
  <si>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</si>
  <si>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</si>
  <si>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</si>
  <si>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</si>
  <si>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</si>
  <si>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</si>
  <si>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</si>
  <si>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</si>
  <si>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</si>
  <si>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</si>
  <si>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</si>
  <si>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</si>
  <si>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</si>
  <si>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</si>
  <si>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</si>
  <si>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</si>
  <si>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</si>
  <si>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</si>
  <si>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</si>
  <si>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</si>
  <si>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</si>
  <si>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</si>
  <si>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</si>
  <si>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</si>
  <si>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</si>
  <si>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</si>
  <si>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</si>
  <si>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</si>
  <si>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</si>
  <si>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</si>
  <si>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</si>
  <si>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</si>
  <si>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</si>
  <si>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</si>
  <si>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</si>
  <si>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</si>
  <si>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</si>
  <si>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</si>
  <si>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</si>
  <si>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</si>
  <si>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</si>
  <si>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</si>
  <si>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</si>
  <si>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</si>
  <si>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</si>
  <si>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</si>
  <si>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</si>
  <si>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</si>
  <si>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</si>
  <si>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</si>
  <si>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</si>
  <si>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</si>
  <si>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</si>
  <si>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</si>
  <si>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</si>
  <si>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</si>
  <si>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</si>
  <si>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</si>
  <si>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</si>
  <si>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</si>
  <si>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</si>
  <si>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</si>
  <si>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</si>
  <si>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</si>
  <si>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</si>
  <si>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</si>
  <si>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</si>
  <si>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</si>
  <si>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</si>
  <si>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</si>
  <si>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</si>
  <si>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</si>
  <si>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</si>
  <si>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</si>
  <si>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</si>
  <si>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</si>
  <si>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</si>
  <si>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</si>
  <si>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</si>
  <si>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</si>
  <si>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</si>
  <si>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</si>
  <si>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</si>
  <si>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</si>
  <si>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</si>
  <si>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</si>
  <si>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</si>
  <si>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</si>
  <si>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</si>
  <si>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</si>
  <si>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</si>
  <si>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</si>
  <si>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</si>
  <si>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</si>
  <si>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</si>
  <si>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</si>
  <si>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</si>
  <si>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</si>
  <si>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</si>
  <si>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</si>
  <si>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</si>
  <si>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</si>
  <si>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</si>
  <si>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</si>
  <si>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</si>
  <si>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</si>
  <si>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</si>
  <si>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</si>
  <si>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</si>
  <si>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</si>
  <si>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</si>
  <si>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</si>
  <si>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</si>
  <si>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</si>
  <si>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</si>
  <si>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</si>
  <si>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</si>
  <si>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</si>
  <si>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</si>
  <si>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</si>
  <si>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</si>
  <si>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</si>
  <si>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</si>
  <si>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</si>
  <si>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</si>
  <si>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</si>
  <si>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</si>
  <si>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</si>
  <si>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</si>
  <si>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</si>
  <si>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</si>
  <si>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</si>
  <si>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</si>
  <si>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</si>
  <si>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</si>
  <si>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</si>
  <si>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</si>
  <si>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</si>
  <si>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</si>
  <si>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</si>
  <si>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</si>
  <si>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</si>
  <si>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</si>
  <si>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</si>
  <si>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</si>
  <si>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</si>
  <si>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</si>
  <si>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</si>
  <si>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</si>
  <si>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</si>
  <si>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</si>
  <si>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</si>
  <si>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</si>
  <si>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</si>
  <si>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</si>
  <si>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</si>
  <si>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</si>
  <si>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</si>
  <si>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</si>
  <si>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</si>
  <si>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</si>
  <si>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</si>
  <si>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</si>
  <si>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</si>
  <si>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</si>
  <si>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</si>
  <si>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</si>
  <si>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</si>
  <si>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</si>
  <si>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</si>
  <si>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</si>
  <si>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</si>
  <si>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</si>
  <si>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</si>
  <si>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</si>
  <si>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</si>
  <si>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</si>
  <si>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</si>
  <si>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</si>
  <si>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</si>
  <si>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</si>
  <si>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</si>
  <si>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</si>
  <si>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</si>
  <si>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</si>
  <si>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</si>
  <si>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</si>
  <si>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</si>
  <si>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</si>
  <si>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</si>
  <si>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</si>
  <si>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</si>
  <si>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</si>
  <si>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</si>
  <si>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</si>
  <si>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</si>
  <si>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</si>
  <si>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</si>
  <si>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</si>
  <si>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</si>
  <si>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</si>
  <si>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</si>
  <si>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</si>
  <si>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</si>
  <si>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</si>
  <si>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</si>
  <si>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</si>
  <si>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</si>
  <si>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</si>
  <si>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</si>
  <si>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</si>
  <si>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</si>
  <si>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</si>
  <si>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</si>
  <si>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</si>
  <si>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</si>
  <si>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</si>
  <si>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</si>
  <si>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</si>
  <si>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</si>
  <si>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</si>
  <si>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</si>
  <si>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</si>
  <si>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</si>
  <si>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</si>
  <si>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</si>
  <si>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</si>
  <si>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</si>
  <si>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</si>
  <si>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</si>
  <si>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</si>
  <si>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</si>
  <si>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</si>
  <si>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</si>
  <si>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</si>
  <si>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</si>
  <si>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</si>
  <si>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</si>
  <si>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</si>
  <si>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</si>
  <si>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</si>
  <si>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</si>
  <si>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</si>
  <si>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</si>
  <si>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</si>
  <si>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</si>
  <si>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</si>
  <si>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</si>
  <si>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</si>
  <si>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</si>
  <si>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</si>
  <si>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</si>
  <si>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</si>
  <si>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</si>
  <si>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</si>
  <si>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</si>
  <si>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</si>
  <si>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</si>
  <si>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</si>
  <si>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</si>
  <si>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</si>
  <si>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</si>
  <si>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</si>
  <si>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</si>
  <si>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</si>
  <si>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</si>
  <si>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</si>
  <si>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</si>
  <si>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</si>
  <si>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</si>
  <si>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</si>
  <si>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</si>
  <si>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</si>
  <si>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</si>
  <si>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</si>
  <si>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</si>
  <si>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</si>
  <si>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</si>
  <si>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</si>
  <si>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</si>
  <si>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</si>
  <si>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</si>
  <si>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</si>
  <si>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</si>
  <si>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</si>
  <si>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</si>
  <si>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</si>
  <si>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</si>
  <si>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</si>
  <si>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</si>
  <si>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</si>
  <si>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</si>
  <si>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</si>
  <si>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</si>
  <si>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</si>
  <si>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</si>
  <si>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</si>
  <si>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</si>
  <si>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</si>
  <si>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</si>
  <si>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</si>
  <si>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</si>
  <si>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</si>
  <si>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</si>
  <si>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</si>
  <si>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</si>
  <si>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</si>
  <si>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</si>
  <si>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</si>
  <si>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</si>
  <si>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</si>
  <si>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</si>
  <si>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</si>
  <si>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</si>
  <si>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</si>
  <si>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</si>
  <si>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</si>
  <si>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</si>
  <si>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</si>
  <si>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</si>
  <si>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</si>
  <si>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</si>
  <si>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</si>
  <si>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</si>
  <si>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</si>
  <si>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</si>
  <si>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</si>
  <si>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</si>
  <si>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</si>
  <si>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</si>
  <si>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</si>
  <si>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</si>
  <si>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</si>
  <si>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</si>
  <si>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</si>
  <si>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</si>
  <si>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</si>
  <si>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</si>
  <si>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</si>
  <si>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</si>
  <si>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</si>
  <si>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</si>
  <si>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</si>
  <si>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</si>
  <si>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</si>
  <si>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</si>
  <si>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</si>
  <si>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</si>
  <si>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</si>
  <si>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</si>
  <si>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</si>
  <si>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</si>
  <si>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</si>
  <si>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</si>
  <si>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</si>
  <si>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</si>
  <si>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</si>
  <si>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</si>
  <si>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</si>
  <si>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</si>
  <si>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</si>
  <si>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</si>
  <si>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</si>
  <si>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</si>
  <si>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</si>
  <si>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</si>
  <si>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</si>
  <si>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</si>
  <si>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</si>
  <si>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</si>
  <si>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</si>
  <si>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</si>
  <si>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</si>
  <si>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</si>
  <si>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</si>
  <si>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</si>
  <si>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</si>
  <si>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</si>
  <si>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</si>
  <si>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</si>
  <si>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</si>
  <si>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</si>
  <si>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</si>
  <si>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</si>
  <si>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</si>
  <si>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</si>
  <si>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</si>
  <si>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</si>
  <si>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</si>
  <si>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</si>
  <si>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</si>
  <si>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</si>
  <si>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</si>
  <si>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</si>
  <si>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</si>
  <si>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</si>
  <si>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</si>
  <si>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</si>
  <si>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</si>
  <si>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</si>
  <si>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</si>
  <si>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</si>
  <si>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</si>
  <si>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</si>
  <si>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</si>
  <si>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</si>
  <si>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</si>
  <si>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</si>
  <si>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</si>
  <si>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</si>
  <si>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</si>
  <si>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</si>
  <si>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</si>
  <si>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</si>
  <si>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</si>
  <si>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</si>
  <si>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</si>
  <si>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</si>
  <si>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</si>
  <si>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</si>
  <si>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</si>
  <si>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</si>
  <si>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</si>
  <si>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</si>
  <si>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</si>
  <si>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</si>
  <si>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</si>
  <si>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</si>
  <si>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</si>
  <si>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</si>
  <si>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</si>
  <si>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</si>
  <si>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</si>
  <si>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</si>
  <si>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</si>
  <si>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</si>
  <si>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</si>
  <si>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</si>
  <si>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</si>
  <si>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</si>
  <si>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</si>
  <si>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</si>
  <si>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</si>
  <si>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</si>
  <si>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</si>
  <si>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</si>
  <si>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</si>
  <si>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</si>
  <si>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</si>
  <si>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</si>
  <si>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</si>
  <si>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</si>
  <si>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</si>
  <si>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</si>
  <si>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</si>
  <si>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</si>
  <si>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</si>
  <si>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</si>
  <si>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</si>
  <si>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</si>
  <si>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</si>
  <si>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</si>
  <si>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</si>
  <si>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</si>
  <si>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</si>
  <si>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</si>
  <si>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</si>
  <si>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</si>
  <si>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</si>
  <si>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</si>
  <si>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</si>
  <si>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</si>
  <si>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</si>
  <si>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</si>
  <si>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</si>
  <si>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</si>
  <si>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</si>
  <si>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</si>
  <si>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</si>
  <si>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</si>
  <si>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</si>
  <si>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</si>
  <si>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</si>
  <si>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</si>
  <si>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</si>
  <si>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</si>
  <si>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</si>
  <si>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</si>
  <si>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</si>
  <si>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</si>
  <si>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</si>
  <si>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</si>
  <si>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</si>
  <si>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</si>
  <si>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</si>
  <si>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</si>
  <si>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</si>
  <si>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</si>
  <si>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</si>
  <si>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</si>
  <si>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</si>
  <si>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</si>
  <si>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</si>
  <si>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</si>
  <si>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</si>
  <si>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</si>
  <si>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</si>
  <si>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</si>
  <si>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</si>
  <si>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</si>
  <si>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</si>
  <si>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</si>
  <si>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</si>
  <si>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</si>
  <si>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</si>
  <si>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</si>
  <si>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</si>
  <si>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</si>
  <si>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</si>
  <si>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</si>
  <si>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</si>
  <si>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</si>
  <si>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</si>
  <si>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</si>
  <si>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</si>
  <si>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</si>
  <si>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</si>
  <si>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</si>
  <si>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</si>
  <si>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</si>
  <si>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</si>
  <si>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</si>
  <si>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</si>
  <si>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</si>
  <si>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</si>
  <si>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</si>
  <si>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</si>
  <si>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</si>
  <si>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</si>
  <si>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</si>
  <si>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</si>
  <si>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</si>
  <si>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</si>
  <si>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</si>
  <si>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</si>
  <si>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</si>
  <si>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</si>
  <si>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</si>
  <si>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</si>
  <si>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</si>
  <si>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</si>
  <si>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</si>
  <si>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</si>
  <si>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</si>
  <si>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</si>
  <si>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</si>
  <si>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</si>
  <si>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</si>
  <si>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</si>
  <si>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</si>
  <si>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</si>
  <si>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</si>
  <si>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</si>
  <si>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</si>
  <si>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</si>
  <si>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</si>
  <si>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</si>
  <si>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</si>
  <si>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</si>
  <si>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</si>
  <si>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</si>
  <si>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</si>
  <si>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</si>
  <si>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</si>
  <si>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</si>
  <si>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</si>
  <si>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</si>
  <si>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</si>
  <si>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</si>
  <si>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</si>
  <si>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</si>
  <si>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</si>
  <si>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</si>
  <si>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</si>
  <si>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</si>
  <si>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</si>
  <si>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</si>
  <si>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</si>
  <si>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</si>
  <si>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</si>
  <si>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</si>
  <si>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</si>
  <si>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</si>
  <si>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</si>
  <si>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</si>
  <si>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</si>
  <si>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</si>
  <si>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</si>
  <si>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</si>
  <si>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</si>
  <si>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</si>
  <si>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</si>
  <si>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</si>
  <si>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</si>
  <si>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</si>
  <si>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</si>
  <si>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</si>
  <si>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</si>
  <si>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</si>
  <si>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</si>
  <si>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</si>
  <si>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</si>
  <si>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</si>
  <si>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</si>
  <si>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</si>
  <si>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</si>
  <si>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</si>
  <si>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</si>
  <si>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</si>
  <si>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</si>
  <si>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</si>
  <si>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</si>
  <si>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</si>
  <si>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</si>
  <si>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</si>
  <si>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</si>
  <si>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</si>
  <si>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</si>
  <si>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</si>
  <si>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</si>
  <si>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</si>
  <si>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</si>
  <si>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</si>
  <si>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</si>
  <si>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</si>
  <si>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</si>
  <si>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</si>
  <si>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</si>
  <si>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</si>
  <si>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</si>
  <si>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</si>
  <si>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</si>
  <si>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</si>
  <si>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</si>
  <si>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</si>
  <si>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</si>
  <si>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</si>
  <si>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</si>
  <si>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</si>
  <si>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</si>
  <si>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</si>
  <si>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</si>
  <si>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</si>
  <si>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</si>
  <si>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</si>
  <si>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</si>
  <si>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</si>
  <si>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</si>
  <si>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</si>
  <si>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</si>
  <si>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</si>
  <si>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</si>
  <si>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</si>
  <si>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</si>
  <si>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</si>
  <si>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</si>
  <si>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</si>
  <si>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</si>
  <si>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</si>
  <si>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</si>
  <si>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</si>
  <si>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</si>
  <si>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</si>
  <si>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</si>
  <si>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</si>
  <si>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</si>
  <si>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</si>
  <si>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</si>
  <si>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</si>
  <si>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</si>
  <si>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</si>
  <si>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</si>
  <si>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</si>
  <si>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</si>
  <si>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</si>
  <si>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</si>
  <si>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</si>
  <si>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</si>
  <si>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</si>
  <si>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</si>
  <si>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</si>
  <si>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</si>
  <si>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</si>
  <si>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</si>
  <si>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</si>
  <si>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</si>
  <si>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</si>
  <si>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</si>
  <si>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</si>
  <si>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</si>
  <si>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</si>
  <si>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</si>
  <si>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</si>
  <si>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</si>
  <si>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</si>
  <si>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</si>
  <si>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</si>
  <si>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</si>
  <si>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</si>
  <si>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</si>
  <si>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</si>
  <si>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</si>
  <si>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</si>
  <si>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</si>
  <si>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</si>
  <si>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</si>
  <si>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</si>
  <si>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</si>
  <si>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</si>
  <si>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</si>
  <si>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</si>
  <si>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</si>
  <si>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</si>
  <si>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</si>
  <si>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</si>
  <si>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</si>
  <si>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</si>
  <si>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</si>
  <si>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</si>
  <si>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</si>
  <si>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</si>
  <si>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</si>
  <si>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</si>
  <si>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</si>
  <si>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</si>
  <si>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</si>
  <si>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</si>
  <si>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</si>
  <si>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</si>
  <si>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</si>
  <si>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</si>
  <si>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</si>
  <si>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</si>
  <si>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</si>
  <si>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</si>
  <si>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</si>
  <si>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</si>
  <si>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</si>
  <si>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</si>
  <si>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</si>
  <si>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</si>
  <si>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</si>
  <si>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</si>
  <si>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</si>
  <si>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</si>
  <si>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</si>
  <si>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</si>
  <si>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</si>
  <si>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</si>
  <si>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</si>
  <si>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</si>
  <si>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</si>
  <si>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</si>
  <si>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</si>
  <si>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</si>
  <si>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</si>
  <si>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</si>
  <si>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</si>
  <si>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</si>
  <si>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</si>
  <si>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</si>
  <si>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</si>
  <si>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</si>
  <si>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</si>
  <si>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</si>
  <si>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</si>
  <si>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</si>
  <si>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</si>
  <si>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</si>
  <si>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</si>
  <si>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</si>
  <si>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</si>
  <si>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</si>
  <si>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</si>
  <si>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</si>
  <si>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</si>
  <si>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</si>
  <si>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</si>
  <si>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</si>
  <si>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</si>
  <si>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</si>
  <si>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</si>
  <si>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</si>
  <si>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</si>
  <si>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</si>
  <si>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</si>
  <si>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</si>
  <si>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</si>
  <si>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</si>
  <si>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</si>
  <si>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</si>
  <si>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</si>
  <si>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</si>
  <si>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</si>
  <si>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</si>
  <si>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</si>
  <si>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</si>
  <si>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</si>
  <si>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</si>
  <si>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</si>
  <si>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</si>
  <si>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</si>
  <si>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</si>
  <si>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</si>
  <si>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</si>
  <si>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</si>
  <si>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</si>
  <si>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</si>
  <si>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</si>
  <si>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</si>
  <si>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</si>
  <si>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</si>
  <si>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</si>
  <si>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</si>
  <si>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</si>
  <si>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</si>
  <si>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</si>
  <si>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</si>
  <si>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</si>
  <si>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</si>
  <si>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</si>
  <si>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</si>
  <si>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</si>
  <si>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</si>
  <si>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</si>
  <si>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</si>
  <si>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</si>
  <si>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</si>
  <si>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</si>
  <si>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</si>
  <si>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</si>
  <si>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</si>
  <si>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</si>
  <si>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</si>
  <si>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</si>
  <si>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</si>
  <si>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</si>
  <si>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</si>
  <si>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</si>
  <si>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</si>
  <si>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</si>
  <si>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</si>
  <si>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</si>
  <si>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</si>
  <si>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</si>
  <si>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</si>
  <si>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</si>
  <si>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</si>
  <si>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</si>
  <si>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</si>
  <si>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</si>
  <si>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</si>
  <si>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</si>
  <si>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</si>
  <si>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</si>
  <si>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</si>
  <si>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</si>
  <si>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</si>
  <si>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</si>
  <si>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</si>
  <si>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</si>
  <si>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</si>
  <si>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</si>
  <si>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</si>
  <si>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</si>
  <si>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</si>
  <si>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</si>
  <si>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</si>
  <si>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</si>
  <si>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</si>
  <si>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</si>
  <si>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</si>
  <si>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</si>
  <si>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</si>
  <si>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</si>
  <si>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</si>
  <si>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</si>
  <si>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</si>
  <si>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</si>
  <si>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</si>
  <si>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</si>
  <si>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</si>
  <si>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</si>
  <si>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</si>
  <si>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</si>
  <si>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</si>
  <si>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</si>
  <si>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</si>
  <si>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</si>
  <si>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</si>
  <si>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</si>
  <si>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</si>
  <si>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</si>
  <si>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</si>
  <si>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</si>
  <si>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</si>
  <si>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</si>
  <si>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</si>
  <si>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</si>
  <si>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</si>
  <si>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</si>
  <si>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</si>
  <si>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</si>
  <si>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</si>
  <si>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</si>
  <si>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</si>
  <si>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</si>
  <si>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</si>
  <si>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</si>
  <si>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</si>
  <si>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</si>
  <si>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</si>
  <si>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</si>
  <si>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</si>
  <si>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</si>
  <si>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</si>
  <si>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</si>
  <si>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</si>
  <si>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</si>
  <si>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</si>
  <si>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</si>
  <si>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</si>
  <si>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</si>
  <si>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</si>
  <si>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</si>
  <si>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</si>
  <si>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</si>
  <si>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</si>
  <si>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</si>
  <si>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</si>
  <si>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</si>
  <si>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</si>
  <si>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</si>
  <si>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</si>
  <si>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</si>
  <si>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</si>
  <si>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</si>
  <si>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</si>
  <si>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</si>
  <si>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</si>
  <si>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</si>
  <si>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</si>
  <si>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</si>
  <si>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</si>
  <si>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</si>
  <si>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</si>
  <si>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</si>
  <si>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</si>
  <si>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</si>
  <si>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</si>
  <si>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</si>
  <si>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</si>
  <si>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</si>
  <si>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</si>
  <si>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</si>
  <si>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</si>
  <si>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</si>
  <si>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</si>
  <si>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</si>
  <si>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</si>
  <si>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</si>
  <si>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</si>
  <si>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</si>
  <si>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</si>
  <si>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</si>
  <si>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</si>
  <si>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</si>
  <si>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</si>
  <si>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</si>
  <si>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</si>
  <si>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</si>
  <si>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</si>
  <si>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</si>
  <si>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</si>
  <si>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</si>
  <si>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</si>
  <si>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</si>
  <si>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</si>
  <si>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</si>
  <si>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</si>
  <si>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</si>
  <si>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</si>
  <si>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</si>
  <si>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</si>
  <si>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</si>
  <si>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</si>
  <si>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</si>
  <si>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</si>
  <si>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</si>
  <si>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</si>
  <si>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</si>
  <si>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</si>
  <si>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</si>
  <si>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</si>
  <si>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</si>
  <si>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</si>
  <si>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</si>
  <si>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</si>
  <si>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</si>
  <si>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</si>
  <si>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</si>
  <si>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</si>
  <si>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</si>
  <si>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</si>
  <si>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</si>
  <si>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</si>
  <si>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</si>
  <si>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</si>
  <si>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</si>
  <si>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</si>
  <si>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</si>
  <si>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</si>
  <si>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</si>
  <si>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</si>
  <si>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</si>
  <si>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</si>
  <si>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</si>
  <si>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</si>
  <si>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</si>
  <si>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</si>
  <si>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</si>
  <si>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</si>
  <si>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</si>
  <si>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</si>
  <si>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</si>
  <si>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</si>
  <si>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</si>
  <si>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</si>
  <si>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</si>
  <si>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</si>
  <si>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</si>
  <si>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</si>
  <si>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</si>
  <si>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</si>
  <si>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</si>
  <si>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</si>
  <si>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</si>
  <si>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</si>
  <si>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</si>
  <si>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</si>
  <si>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</si>
  <si>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</si>
  <si>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</si>
  <si>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</si>
  <si>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</si>
  <si>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</si>
  <si>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</si>
  <si>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</si>
  <si>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</si>
  <si>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</si>
  <si>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</si>
  <si>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</si>
  <si>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</si>
  <si>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</si>
  <si>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</si>
  <si>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</si>
  <si>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</si>
  <si>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</si>
  <si>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</si>
  <si>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</si>
  <si>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</si>
  <si>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</si>
  <si>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</si>
  <si>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</si>
  <si>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</si>
  <si>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</si>
  <si>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</si>
  <si>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</si>
  <si>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</si>
  <si>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</si>
  <si>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</si>
  <si>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</si>
  <si>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</si>
  <si>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</si>
  <si>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</si>
  <si>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</si>
  <si>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</si>
  <si>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</si>
  <si>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</si>
  <si>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</si>
  <si>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</si>
  <si>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</si>
  <si>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</si>
  <si>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</si>
  <si>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</si>
  <si>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</si>
  <si>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</si>
  <si>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</si>
  <si>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</si>
  <si>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</si>
  <si>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</si>
  <si>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</si>
  <si>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</si>
  <si>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</si>
  <si>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</si>
  <si>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</si>
  <si>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</si>
  <si>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</si>
  <si>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</si>
  <si>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</si>
  <si>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</si>
  <si>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</si>
  <si>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</si>
  <si>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</si>
  <si>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</si>
  <si>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</si>
  <si>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</si>
  <si>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</si>
  <si>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</si>
  <si>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</si>
  <si>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</si>
  <si>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</si>
  <si>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</si>
  <si>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</si>
  <si>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</si>
  <si>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</si>
  <si>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</si>
  <si>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</si>
  <si>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</si>
  <si>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</si>
  <si>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</si>
  <si>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</si>
  <si>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</si>
  <si>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</si>
  <si>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</si>
  <si>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</si>
  <si>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</si>
  <si>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</si>
  <si>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</si>
  <si>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</si>
  <si>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</si>
  <si>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</si>
  <si>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</si>
  <si>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</si>
  <si>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</si>
  <si>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</si>
  <si>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</si>
  <si>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</si>
  <si>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</si>
  <si>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</si>
  <si>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</si>
  <si>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</si>
  <si>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</si>
  <si>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</si>
  <si>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</si>
  <si>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</si>
  <si>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</si>
  <si>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</si>
  <si>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</si>
  <si>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</si>
  <si>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</si>
  <si>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</si>
  <si>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</si>
  <si>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</si>
  <si>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</si>
  <si>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</si>
  <si>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</si>
  <si>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</si>
  <si>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</si>
  <si>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</si>
  <si>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</si>
  <si>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</si>
  <si>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</si>
  <si>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</si>
  <si>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</si>
  <si>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</si>
  <si>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</si>
  <si>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</si>
  <si>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</si>
  <si>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</si>
  <si>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</si>
  <si>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</si>
  <si>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</si>
  <si>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</si>
  <si>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</si>
  <si>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</si>
  <si>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</si>
  <si>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</si>
  <si>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</si>
  <si>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</si>
  <si>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</si>
  <si>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</si>
  <si>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</si>
  <si>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</si>
  <si>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</si>
  <si>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</si>
  <si>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</si>
  <si>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</si>
  <si>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</si>
  <si>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</si>
  <si>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</si>
  <si>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</si>
  <si>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</si>
  <si>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</si>
  <si>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</si>
  <si>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</si>
  <si>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</si>
  <si>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</si>
  <si>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</si>
  <si>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</si>
  <si>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</si>
  <si>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</si>
  <si>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</si>
  <si>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</si>
  <si>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</si>
  <si>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</si>
  <si>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</si>
  <si>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</si>
  <si>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</si>
  <si>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</si>
  <si>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</si>
  <si>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</si>
  <si>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</si>
  <si>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</si>
  <si>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</si>
  <si>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</si>
  <si>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</si>
  <si>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</si>
  <si>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</si>
  <si>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</si>
  <si>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</si>
  <si>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</si>
  <si>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</si>
  <si>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</si>
  <si>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</si>
  <si>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</si>
  <si>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</si>
  <si>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</si>
  <si>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</si>
  <si>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</si>
  <si>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</si>
  <si>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</si>
  <si>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</si>
  <si>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</si>
  <si>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</si>
  <si>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</si>
  <si>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</si>
  <si>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</si>
  <si>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</si>
  <si>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</si>
  <si>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</si>
  <si>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</si>
  <si>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</si>
  <si>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</si>
  <si>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</si>
  <si>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</si>
  <si>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</si>
  <si>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</si>
  <si>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</si>
  <si>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</si>
  <si>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</si>
  <si>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</si>
  <si>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</si>
  <si>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</si>
  <si>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</si>
  <si>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</si>
  <si>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</si>
  <si>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</si>
  <si>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</si>
  <si>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</si>
  <si>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</si>
  <si>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</si>
  <si>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</si>
  <si>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</si>
  <si>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</si>
  <si>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</si>
  <si>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</si>
  <si>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</si>
  <si>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</si>
  <si>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</si>
  <si>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</si>
  <si>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</si>
  <si>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</si>
  <si>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</si>
  <si>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</si>
  <si>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</si>
  <si>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</si>
  <si>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</si>
  <si>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</si>
  <si>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</si>
  <si>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</si>
  <si>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</si>
  <si>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</si>
  <si>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</si>
  <si>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</si>
  <si>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</si>
  <si>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</si>
  <si>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</si>
  <si>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</si>
  <si>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</si>
  <si>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</si>
  <si>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</si>
  <si>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</si>
  <si>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</si>
  <si>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</si>
  <si>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</si>
  <si>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</si>
  <si>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</si>
  <si>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</si>
  <si>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</si>
  <si>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</si>
  <si>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</si>
  <si>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</si>
  <si>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</si>
  <si>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</si>
  <si>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</si>
  <si>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</si>
  <si>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</si>
  <si>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</si>
  <si>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</si>
  <si>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</si>
  <si>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</si>
  <si>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</si>
  <si>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</si>
  <si>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</si>
  <si>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</si>
  <si>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</si>
  <si>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</si>
  <si>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</si>
  <si>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</si>
  <si>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</si>
  <si>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</si>
  <si>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</si>
  <si>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</si>
  <si>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</si>
  <si>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</si>
  <si>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</si>
  <si>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</si>
  <si>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</si>
  <si>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</si>
  <si>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</si>
  <si>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</si>
  <si>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</si>
  <si>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</si>
  <si>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</si>
  <si>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</si>
  <si>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</si>
  <si>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</si>
  <si>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</si>
  <si>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</si>
  <si>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</si>
  <si>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</si>
  <si>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</si>
  <si>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</si>
  <si>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</si>
  <si>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</si>
  <si>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</si>
  <si>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</si>
  <si>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</si>
  <si>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</si>
  <si>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</si>
  <si>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</si>
  <si>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</si>
  <si>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</si>
  <si>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</si>
  <si>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</si>
  <si>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</si>
  <si>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</si>
  <si>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</si>
  <si>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</si>
  <si>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</si>
  <si>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</si>
  <si>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</si>
  <si>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</si>
  <si>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</si>
  <si>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</si>
  <si>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</si>
  <si>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</si>
  <si>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</si>
  <si>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</si>
  <si>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</si>
  <si>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</si>
  <si>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</si>
  <si>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</si>
  <si>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</si>
  <si>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</si>
  <si>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</si>
  <si>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</si>
  <si>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</si>
  <si>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</si>
  <si>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</si>
  <si>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</si>
  <si>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</si>
  <si>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</si>
  <si>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</si>
  <si>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</si>
  <si>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</si>
  <si>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</si>
  <si>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</si>
  <si>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</si>
  <si>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</si>
  <si>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</si>
  <si>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</si>
  <si>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</si>
  <si>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</si>
  <si>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</si>
  <si>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</si>
  <si>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</si>
  <si>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</si>
  <si>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</si>
  <si>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</si>
  <si>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</si>
  <si>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</si>
  <si>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</si>
  <si>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</si>
  <si>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</si>
  <si>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</si>
  <si>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</si>
  <si>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</si>
  <si>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</si>
  <si>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</si>
  <si>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</si>
  <si>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</si>
  <si>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</si>
  <si>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</si>
  <si>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</si>
  <si>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</si>
  <si>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</si>
  <si>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</si>
  <si>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</si>
  <si>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</si>
  <si>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</si>
  <si>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</si>
  <si>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</si>
  <si>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</si>
  <si>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</si>
  <si>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</si>
  <si>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</si>
  <si>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</si>
  <si>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</si>
  <si>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</si>
  <si>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</si>
  <si>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</si>
  <si>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</si>
  <si>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</si>
  <si>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</si>
  <si>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</si>
  <si>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</si>
  <si>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</si>
  <si>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</si>
  <si>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</si>
  <si>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</si>
  <si>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</si>
  <si>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</si>
  <si>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</si>
  <si>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</si>
  <si>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</si>
  <si>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</si>
  <si>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</si>
  <si>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</si>
  <si>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</si>
  <si>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</si>
  <si>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</si>
  <si>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</si>
  <si>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</si>
  <si>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</si>
  <si>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</si>
  <si>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</si>
  <si>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</si>
  <si>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</si>
  <si>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</si>
  <si>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</si>
  <si>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</si>
  <si>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</si>
  <si>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</si>
  <si>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</si>
  <si>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</si>
  <si>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</si>
  <si>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</si>
  <si>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</si>
  <si>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</si>
  <si>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</si>
  <si>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</si>
  <si>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</si>
  <si>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</si>
  <si>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</si>
  <si>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</si>
  <si>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</si>
  <si>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</si>
  <si>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</si>
  <si>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</si>
  <si>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</si>
  <si>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</si>
  <si>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</si>
  <si>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</si>
  <si>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</si>
  <si>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</si>
  <si>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</si>
  <si>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</si>
  <si>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</si>
  <si>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</si>
  <si>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</si>
  <si>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</si>
  <si>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</si>
  <si>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</si>
  <si>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</si>
  <si>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</si>
  <si>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</si>
  <si>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</si>
  <si>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</si>
  <si>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</si>
  <si>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</si>
  <si>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</si>
  <si>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</si>
  <si>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</si>
  <si>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</si>
  <si>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</si>
  <si>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</si>
  <si>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</si>
  <si>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</si>
  <si>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</si>
  <si>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</si>
  <si>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</si>
  <si>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</si>
  <si>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</si>
  <si>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</si>
  <si>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</si>
  <si>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</si>
  <si>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</si>
  <si>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</si>
  <si>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</si>
  <si>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</si>
  <si>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</si>
  <si>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</si>
  <si>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</si>
  <si>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</si>
  <si>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</si>
  <si>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</si>
  <si>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</si>
  <si>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</si>
  <si>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</si>
  <si>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</si>
  <si>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</si>
  <si>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</si>
  <si>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</si>
  <si>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</si>
  <si>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</si>
  <si>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</si>
  <si>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</si>
  <si>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</si>
  <si>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</si>
  <si>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</si>
  <si>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</si>
  <si>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</si>
  <si>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</si>
  <si>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</si>
  <si>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</si>
  <si>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</si>
  <si>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</si>
  <si>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</si>
  <si>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</si>
  <si>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</si>
  <si>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</si>
  <si>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</si>
  <si>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</si>
  <si>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</si>
  <si>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</si>
  <si>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</si>
  <si>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</si>
  <si>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</si>
  <si>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</si>
  <si>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</si>
  <si>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</si>
  <si>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</si>
  <si>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</si>
  <si>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</si>
  <si>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</si>
  <si>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</si>
  <si>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</si>
  <si>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</si>
  <si>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</si>
  <si>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</si>
  <si>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</si>
  <si>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</si>
  <si>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</si>
  <si>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</si>
  <si>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</si>
  <si>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</si>
  <si>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</si>
  <si>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</si>
  <si>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</si>
  <si>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</si>
  <si>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</si>
  <si>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</si>
  <si>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</si>
  <si>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</si>
  <si>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</si>
  <si>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</si>
  <si>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</si>
  <si>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</si>
  <si>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</si>
  <si>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</si>
  <si>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</si>
  <si>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</si>
  <si>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</si>
  <si>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</si>
  <si>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</si>
  <si>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</si>
  <si>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</si>
  <si>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</si>
  <si>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</si>
  <si>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</si>
  <si>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</si>
  <si>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</si>
  <si>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</si>
  <si>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</si>
  <si>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</si>
  <si>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</si>
  <si>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</si>
  <si>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</si>
  <si>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</si>
  <si>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</si>
  <si>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</si>
  <si>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</si>
  <si>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</si>
  <si>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</si>
  <si>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</si>
  <si>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</si>
  <si>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</si>
  <si>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</si>
  <si>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</si>
  <si>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</si>
  <si>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</si>
  <si>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</si>
  <si>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</si>
  <si>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</si>
  <si>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</si>
  <si>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</si>
  <si>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</si>
  <si>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</si>
  <si>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</si>
  <si>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</si>
  <si>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</si>
  <si>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</si>
  <si>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</si>
  <si>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</si>
  <si>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</si>
  <si>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</si>
  <si>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</si>
  <si>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</si>
  <si>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</si>
  <si>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</si>
  <si>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</si>
  <si>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</si>
  <si>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</si>
  <si>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</si>
  <si>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</si>
  <si>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</si>
  <si>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</si>
  <si>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</si>
  <si>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</si>
  <si>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</si>
  <si>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</si>
  <si>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</si>
  <si>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</si>
  <si>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</si>
  <si>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</si>
  <si>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</si>
  <si>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</si>
  <si>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</si>
  <si>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</si>
  <si>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</si>
  <si>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</si>
  <si>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</si>
  <si>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</si>
  <si>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</si>
  <si>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</si>
  <si>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</si>
  <si>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</si>
  <si>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</si>
  <si>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</si>
  <si>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</si>
  <si>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</si>
  <si>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</si>
  <si>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</si>
  <si>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</si>
  <si>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</si>
  <si>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</si>
  <si>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</si>
  <si>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</si>
  <si>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</si>
  <si>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</si>
  <si>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</si>
  <si>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</si>
  <si>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</si>
  <si>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</si>
  <si>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</si>
  <si>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</si>
  <si>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</si>
  <si>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</si>
  <si>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</si>
  <si>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</si>
  <si>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</si>
  <si>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</si>
  <si>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</si>
  <si>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</si>
  <si>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</si>
  <si>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</si>
  <si>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</si>
  <si>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</si>
  <si>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</si>
  <si>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</si>
  <si>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</si>
  <si>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</si>
  <si>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</si>
  <si>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</si>
  <si>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</si>
  <si>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</si>
  <si>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</si>
  <si>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</si>
  <si>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</si>
  <si>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</si>
  <si>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</si>
  <si>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</si>
  <si>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</si>
  <si>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</si>
  <si>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</si>
  <si>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</si>
  <si>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</si>
  <si>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</si>
  <si>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</si>
  <si>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</si>
  <si>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</si>
  <si>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</si>
  <si>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</si>
  <si>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</si>
  <si>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</si>
  <si>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</si>
  <si>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</si>
  <si>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</si>
  <si>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</si>
  <si>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</si>
  <si>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</si>
  <si>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</si>
  <si>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</si>
  <si>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</si>
  <si>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</si>
  <si>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</si>
  <si>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</si>
  <si>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</si>
  <si>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</si>
  <si>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</si>
  <si>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</si>
  <si>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</si>
  <si>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</si>
  <si>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</si>
  <si>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</si>
  <si>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</si>
  <si>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</si>
  <si>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</si>
  <si>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</si>
  <si>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</si>
  <si>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</si>
  <si>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</si>
  <si>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</si>
  <si>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</si>
  <si>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</si>
  <si>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</si>
  <si>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</si>
  <si>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</si>
  <si>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</si>
  <si>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</si>
  <si>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</si>
  <si>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</si>
  <si>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</si>
  <si>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</si>
  <si>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</si>
  <si>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</si>
  <si>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</si>
  <si>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</si>
  <si>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</si>
  <si>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</si>
  <si>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</si>
  <si>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</si>
  <si>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</si>
  <si>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</si>
  <si>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</si>
  <si>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</si>
  <si>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</si>
  <si>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</si>
  <si>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</si>
  <si>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</si>
  <si>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</si>
  <si>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</si>
  <si>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</si>
  <si>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</si>
  <si>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</si>
  <si>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</si>
  <si>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</si>
  <si>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</si>
  <si>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</si>
  <si>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</si>
  <si>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</si>
  <si>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</si>
  <si>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</si>
  <si>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</si>
  <si>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</si>
  <si>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</si>
  <si>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</si>
  <si>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</si>
  <si>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</si>
  <si>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</si>
  <si>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</si>
  <si>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</si>
  <si>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</si>
  <si>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</si>
  <si>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</si>
  <si>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</si>
  <si>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</si>
  <si>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</si>
  <si>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</si>
  <si>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</si>
  <si>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</si>
  <si>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</si>
  <si>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</si>
  <si>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</si>
  <si>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</si>
  <si>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</si>
  <si>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</si>
  <si>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</si>
  <si>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</si>
  <si>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</si>
  <si>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</si>
  <si>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</si>
  <si>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</si>
  <si>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</si>
  <si>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</si>
  <si>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</si>
  <si>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</si>
  <si>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</si>
  <si>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</si>
  <si>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</si>
  <si>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</si>
  <si>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</si>
  <si>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</si>
  <si>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</si>
  <si>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</si>
  <si>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</si>
  <si>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</si>
  <si>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</si>
  <si>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</si>
  <si>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</si>
  <si>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</si>
  <si>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</si>
  <si>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</si>
  <si>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</si>
  <si>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</si>
  <si>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</si>
  <si>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</si>
  <si>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</si>
  <si>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</si>
  <si>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</si>
  <si>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</si>
  <si>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</si>
  <si>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</si>
  <si>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</si>
  <si>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</si>
  <si>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</si>
  <si>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</si>
  <si>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</si>
  <si>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</si>
  <si>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</si>
  <si>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</si>
  <si>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</si>
  <si>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</si>
  <si>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</si>
  <si>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</si>
  <si>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</si>
  <si>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</si>
  <si>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</si>
  <si>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</si>
  <si>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</si>
  <si>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</si>
  <si>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</si>
  <si>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</si>
  <si>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</si>
  <si>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</si>
  <si>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</si>
  <si>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</si>
  <si>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</si>
  <si>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</si>
  <si>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</si>
  <si>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</si>
  <si>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</si>
  <si>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</si>
  <si>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</si>
  <si>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</si>
  <si>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</si>
  <si>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</si>
  <si>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</si>
  <si>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</si>
  <si>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</si>
  <si>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</si>
  <si>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</si>
  <si>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</si>
  <si>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</si>
  <si>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</si>
  <si>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</si>
  <si>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</si>
  <si>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</si>
  <si>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</si>
  <si>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</si>
  <si>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</si>
  <si>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</si>
  <si>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</si>
  <si>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</si>
  <si>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</si>
  <si>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</si>
  <si>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</si>
  <si>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</si>
  <si>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</si>
  <si>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</si>
  <si>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</si>
  <si>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</si>
  <si>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</si>
  <si>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</si>
  <si>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</si>
  <si>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</si>
  <si>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</si>
  <si>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</si>
  <si>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</si>
  <si>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</si>
  <si>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</si>
  <si>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</si>
  <si>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</si>
  <si>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</si>
  <si>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</si>
  <si>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</si>
  <si>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</si>
  <si>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</si>
  <si>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</si>
  <si>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</si>
  <si>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</si>
  <si>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</si>
  <si>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</si>
  <si>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</si>
  <si>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</si>
  <si>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</si>
  <si>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</si>
  <si>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</si>
  <si>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</si>
  <si>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</si>
  <si>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</si>
  <si>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</si>
  <si>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</si>
  <si>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</si>
  <si>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</si>
  <si>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</si>
  <si>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</si>
  <si>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</si>
  <si>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</si>
  <si>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</si>
  <si>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</si>
  <si>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</si>
  <si>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</si>
  <si>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</si>
  <si>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</si>
  <si>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</si>
  <si>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</si>
  <si>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</si>
  <si>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</si>
  <si>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</si>
  <si>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</si>
  <si>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</si>
  <si>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</si>
  <si>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</si>
  <si>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</si>
  <si>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</si>
  <si>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</si>
  <si>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</si>
  <si>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</si>
  <si>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</si>
  <si>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</si>
  <si>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</si>
  <si>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</si>
  <si>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</si>
  <si>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</si>
  <si>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</si>
  <si>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</si>
  <si>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</si>
  <si>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</si>
  <si>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</si>
  <si>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</si>
  <si>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</si>
  <si>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</si>
  <si>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</si>
  <si>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</si>
  <si>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</si>
  <si>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</si>
  <si>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</si>
  <si>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</si>
  <si>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</si>
  <si>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</si>
  <si>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</si>
  <si>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</si>
  <si>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</si>
  <si>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</si>
  <si>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</si>
  <si>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</si>
  <si>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</si>
  <si>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</si>
  <si>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</si>
  <si>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</si>
  <si>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</si>
  <si>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</si>
  <si>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</si>
  <si>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</si>
  <si>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</si>
  <si>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</si>
  <si>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</si>
  <si>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</si>
  <si>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</si>
  <si>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</si>
  <si>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</si>
  <si>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</si>
  <si>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</si>
  <si>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</si>
  <si>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</si>
  <si>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</si>
  <si>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</si>
  <si>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</si>
  <si>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</si>
  <si>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</si>
  <si>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</si>
  <si>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</si>
  <si>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</si>
  <si>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</si>
  <si>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</si>
  <si>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</si>
  <si>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</si>
  <si>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</si>
  <si>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</si>
  <si>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</si>
  <si>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</si>
  <si>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</si>
  <si>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</si>
  <si>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</si>
  <si>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</si>
  <si>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</si>
  <si>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</si>
  <si>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</si>
  <si>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</si>
  <si>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</si>
  <si>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</si>
  <si>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</si>
  <si>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</si>
  <si>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</si>
  <si>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</si>
  <si>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</si>
  <si>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</si>
  <si>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</si>
  <si>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</si>
  <si>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</si>
  <si>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</si>
  <si>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</si>
  <si>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</si>
  <si>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</si>
  <si>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</si>
  <si>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</si>
  <si>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</si>
  <si>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</si>
  <si>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</si>
  <si>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</si>
  <si>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</si>
  <si>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</si>
  <si>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</si>
  <si>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</si>
  <si>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</si>
  <si>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</si>
  <si>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</si>
  <si>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</si>
  <si>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</si>
  <si>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</si>
  <si>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</si>
  <si>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</si>
  <si>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</si>
  <si>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</si>
  <si>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</si>
  <si>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</si>
  <si>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</si>
  <si>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</si>
  <si>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</si>
  <si>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</si>
  <si>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</si>
  <si>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</si>
  <si>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</si>
  <si>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</si>
  <si>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</si>
  <si>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</si>
  <si>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</si>
  <si>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</si>
  <si>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</si>
  <si>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</si>
  <si>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</si>
  <si>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</si>
  <si>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</si>
  <si>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</si>
  <si>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</si>
  <si>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</si>
  <si>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</si>
  <si>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</si>
  <si>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</si>
  <si>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</si>
  <si>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</si>
  <si>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</si>
  <si>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</si>
  <si>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</si>
  <si>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</si>
  <si>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</si>
  <si>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</si>
  <si>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</si>
  <si>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</si>
  <si>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</si>
  <si>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</si>
  <si>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</si>
  <si>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</si>
  <si>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</si>
  <si>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</si>
  <si>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</si>
  <si>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</si>
  <si>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</si>
  <si>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</si>
  <si>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</si>
  <si>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</si>
  <si>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</si>
  <si>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</si>
  <si>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</si>
  <si>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</si>
  <si>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</si>
  <si>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</si>
  <si>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</si>
  <si>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</si>
  <si>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</si>
  <si>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</si>
  <si>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</si>
  <si>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</si>
  <si>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</si>
  <si>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</si>
  <si>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</si>
  <si>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</si>
  <si>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</si>
  <si>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</si>
  <si>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</si>
  <si>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</si>
  <si>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</si>
  <si>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</si>
  <si>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</si>
  <si>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</si>
  <si>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</si>
  <si>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</si>
  <si>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</si>
  <si>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</si>
  <si>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</si>
  <si>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</si>
  <si>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</si>
  <si>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</si>
  <si>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</si>
  <si>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</si>
  <si>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</si>
  <si>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</si>
  <si>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</si>
  <si>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</si>
  <si>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</si>
  <si>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</si>
  <si>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</si>
  <si>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</si>
  <si>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</si>
  <si>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</si>
  <si>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</si>
  <si>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</si>
  <si>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</si>
  <si>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</si>
  <si>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</si>
  <si>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</si>
  <si>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</si>
  <si>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</si>
  <si>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</si>
  <si>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</si>
  <si>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</si>
  <si>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</si>
  <si>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</si>
  <si>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</si>
  <si>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</si>
  <si>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</si>
  <si>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</si>
  <si>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</si>
  <si>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</si>
  <si>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</si>
  <si>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</si>
  <si>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</si>
  <si>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</si>
  <si>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</si>
  <si>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</si>
  <si>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</si>
  <si>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</si>
  <si>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</si>
  <si>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</si>
  <si>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</si>
  <si>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</si>
  <si>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</si>
  <si>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</si>
  <si>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</si>
  <si>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</si>
  <si>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</si>
  <si>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</si>
  <si>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</si>
  <si>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</si>
  <si>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</si>
  <si>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</si>
  <si>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</si>
  <si>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</si>
  <si>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</si>
  <si>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</si>
  <si>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</si>
  <si>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</si>
  <si>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</si>
  <si>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</si>
  <si>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</si>
  <si>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</si>
  <si>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</si>
  <si>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</si>
  <si>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</si>
  <si>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</si>
  <si>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</si>
  <si>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</si>
  <si>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</si>
  <si>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</si>
  <si>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</si>
  <si>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</si>
  <si>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</si>
  <si>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</si>
  <si>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</si>
  <si>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</si>
  <si>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</si>
  <si>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</si>
  <si>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</si>
  <si>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</si>
  <si>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</si>
  <si>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</si>
  <si>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</si>
  <si>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</si>
  <si>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</si>
  <si>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</si>
  <si>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</si>
  <si>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</si>
  <si>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</si>
  <si>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</si>
  <si>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</si>
  <si>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</si>
  <si>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</si>
  <si>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</si>
  <si>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</si>
  <si>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</si>
  <si>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</si>
  <si>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</si>
  <si>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</si>
  <si>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</si>
  <si>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</si>
  <si>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</si>
  <si>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</si>
  <si>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</si>
  <si>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</si>
  <si>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</si>
  <si>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</si>
  <si>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</si>
  <si>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</si>
  <si>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</si>
  <si>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</si>
  <si>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</si>
  <si>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</si>
  <si>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</si>
  <si>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</si>
  <si>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</si>
  <si>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</si>
  <si>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</si>
  <si>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</si>
  <si>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</si>
  <si>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</si>
  <si>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</si>
  <si>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</si>
  <si>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</si>
  <si>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</si>
  <si>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</si>
  <si>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</si>
  <si>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</si>
  <si>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</si>
  <si>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</si>
  <si>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</si>
  <si>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</si>
  <si>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</si>
  <si>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</si>
  <si>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</si>
  <si>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</si>
  <si>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</si>
  <si>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</si>
  <si>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</si>
  <si>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</si>
  <si>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</si>
  <si>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</si>
  <si>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</si>
  <si>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</si>
  <si>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</si>
  <si>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</si>
  <si>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</si>
  <si>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</si>
  <si>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</si>
  <si>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</si>
  <si>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</si>
  <si>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</si>
  <si>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</si>
  <si>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</si>
  <si>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</si>
  <si>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</si>
  <si>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</si>
  <si>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</si>
  <si>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</si>
  <si>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</si>
  <si>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</si>
  <si>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</si>
  <si>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</si>
  <si>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</si>
  <si>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</si>
  <si>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</si>
  <si>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</si>
  <si>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</si>
  <si>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</si>
  <si>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</si>
  <si>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</si>
  <si>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</si>
  <si>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</si>
  <si>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</si>
  <si>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</si>
  <si>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</si>
  <si>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</si>
  <si>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</si>
  <si>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</si>
  <si>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</si>
  <si>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</si>
  <si>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</si>
  <si>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</si>
  <si>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</si>
  <si>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</si>
  <si>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</si>
  <si>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</si>
  <si>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</si>
  <si>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</si>
  <si>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</si>
  <si>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</si>
  <si>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</si>
  <si>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</si>
  <si>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</si>
  <si>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</si>
  <si>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</si>
  <si>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</si>
  <si>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</si>
  <si>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</si>
  <si>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</si>
  <si>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</si>
  <si>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</si>
  <si>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</si>
  <si>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</si>
  <si>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</si>
  <si>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</si>
  <si>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</si>
  <si>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</si>
  <si>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</si>
  <si>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</si>
  <si>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</si>
  <si>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</si>
  <si>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</si>
  <si>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</si>
  <si>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</si>
  <si>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</si>
  <si>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</si>
  <si>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</si>
  <si>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</si>
  <si>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</si>
  <si>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</si>
  <si>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</si>
  <si>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</si>
  <si>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</si>
  <si>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</si>
  <si>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</si>
  <si>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</si>
  <si>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</si>
  <si>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</si>
  <si>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</si>
  <si>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</si>
  <si>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</si>
  <si>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</si>
  <si>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</si>
  <si>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</si>
  <si>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</si>
  <si>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</si>
  <si>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</si>
  <si>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</si>
  <si>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</si>
  <si>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</si>
  <si>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</si>
  <si>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</si>
  <si>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</si>
  <si>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</si>
  <si>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</si>
  <si>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</si>
  <si>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</si>
  <si>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</si>
  <si>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</si>
  <si>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</si>
  <si>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</si>
  <si>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</si>
  <si>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</si>
  <si>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</si>
  <si>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</si>
  <si>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</si>
  <si>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</si>
  <si>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</si>
  <si>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</si>
  <si>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</si>
  <si>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</si>
  <si>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</si>
  <si>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</si>
  <si>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</si>
  <si>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</si>
  <si>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</si>
  <si>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</si>
  <si>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</si>
  <si>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</si>
  <si>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</si>
  <si>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</si>
  <si>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</si>
  <si>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</si>
  <si>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</si>
  <si>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</si>
  <si>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</si>
  <si>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</si>
  <si>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</si>
  <si>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</si>
  <si>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</si>
  <si>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</si>
  <si>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</si>
  <si>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</si>
  <si>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</si>
  <si>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</si>
  <si>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</si>
  <si>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</si>
  <si>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</si>
  <si>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</si>
  <si>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</si>
  <si>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</si>
  <si>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</si>
  <si>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</si>
  <si>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</si>
  <si>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</si>
  <si>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</si>
  <si>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</si>
  <si>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</si>
  <si>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</si>
  <si>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</si>
  <si>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</si>
  <si>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</si>
  <si>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</si>
  <si>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</si>
  <si>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</si>
  <si>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</si>
  <si>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</si>
  <si>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</si>
  <si>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</si>
  <si>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</si>
  <si>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</si>
  <si>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</si>
  <si>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</si>
  <si>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</si>
  <si>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</si>
  <si>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</si>
  <si>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</si>
  <si>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</si>
  <si>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</si>
  <si>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</si>
  <si>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</si>
  <si>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</si>
  <si>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</si>
  <si>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</si>
  <si>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</si>
  <si>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</si>
  <si>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</si>
  <si>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</si>
  <si>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</si>
  <si>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</si>
  <si>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</si>
  <si>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</si>
  <si>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</si>
  <si>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</si>
  <si>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</si>
  <si>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</si>
  <si>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</si>
  <si>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</si>
  <si>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</si>
  <si>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</si>
  <si>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</si>
  <si>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</si>
  <si>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</si>
  <si>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</si>
  <si>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</si>
  <si>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</si>
  <si>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</si>
  <si>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</si>
  <si>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</si>
  <si>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</si>
  <si>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</si>
  <si>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</si>
  <si>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</si>
  <si>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</si>
  <si>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</si>
  <si>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</si>
  <si>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</si>
  <si>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</si>
  <si>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</si>
  <si>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</si>
  <si>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</si>
  <si>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</si>
  <si>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</si>
  <si>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</si>
  <si>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</si>
  <si>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</si>
  <si>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</si>
  <si>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</si>
  <si>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</si>
  <si>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</si>
  <si>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</si>
  <si>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</si>
  <si>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</si>
  <si>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</si>
  <si>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</si>
  <si>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</si>
  <si>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</si>
  <si>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</si>
  <si>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</si>
  <si>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</si>
  <si>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</si>
  <si>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</si>
  <si>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</si>
  <si>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</si>
  <si>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</si>
  <si>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</si>
  <si>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</si>
  <si>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</si>
  <si>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</si>
  <si>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</si>
  <si>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</si>
  <si>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</si>
  <si>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</si>
  <si>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</si>
  <si>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</si>
  <si>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</si>
  <si>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</si>
  <si>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</si>
  <si>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</si>
  <si>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</si>
  <si>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</si>
  <si>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</si>
  <si>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</si>
  <si>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</si>
  <si>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</si>
  <si>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</si>
  <si>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</si>
  <si>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</si>
  <si>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</si>
  <si>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</si>
  <si>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</si>
  <si>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</si>
  <si>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</si>
  <si>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</si>
  <si>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</si>
  <si>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</si>
  <si>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</si>
  <si>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</si>
  <si>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</si>
  <si>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</si>
  <si>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</si>
  <si>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</si>
  <si>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</si>
  <si>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</si>
  <si>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</si>
  <si>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</si>
  <si>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</si>
  <si>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</si>
  <si>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</si>
  <si>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</si>
  <si>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</si>
  <si>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</si>
  <si>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</si>
  <si>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</si>
  <si>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</si>
  <si>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</si>
  <si>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</si>
  <si>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</si>
  <si>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</si>
  <si>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</si>
  <si>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</si>
  <si>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</si>
  <si>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</si>
  <si>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</si>
  <si>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</si>
  <si>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</si>
  <si>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</si>
  <si>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</si>
  <si>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</si>
  <si>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</si>
  <si>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</si>
  <si>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</si>
  <si>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</si>
  <si>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</si>
  <si>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</si>
  <si>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</si>
  <si>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</si>
  <si>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</si>
  <si>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</si>
  <si>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</si>
  <si>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</si>
  <si>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</si>
  <si>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</si>
  <si>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</si>
  <si>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</si>
  <si>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</si>
  <si>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</si>
  <si>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</si>
  <si>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</si>
  <si>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</si>
  <si>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</si>
  <si>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</si>
  <si>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</si>
  <si>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</si>
  <si>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</si>
  <si>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</si>
  <si>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</si>
  <si>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</si>
  <si>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</si>
  <si>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</si>
  <si>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</si>
  <si>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</si>
  <si>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</si>
  <si>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</si>
  <si>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</si>
  <si>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</si>
  <si>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</si>
  <si>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</si>
  <si>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</si>
  <si>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</si>
  <si>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</si>
  <si>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</si>
  <si>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</si>
  <si>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</si>
  <si>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</si>
  <si>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</si>
  <si>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</si>
  <si>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</si>
  <si>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</si>
  <si>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</si>
  <si>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</si>
  <si>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</si>
  <si>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</si>
  <si>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</si>
  <si>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</si>
  <si>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</si>
  <si>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</si>
  <si>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</si>
  <si>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</si>
  <si>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</si>
  <si>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</si>
  <si>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</si>
  <si>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</si>
  <si>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</si>
  <si>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</si>
  <si>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</si>
  <si>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</si>
  <si>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</si>
  <si>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</si>
  <si>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</si>
  <si>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</si>
  <si>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</si>
  <si>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</si>
  <si>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</si>
  <si>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</si>
  <si>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</si>
  <si>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</si>
  <si>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</si>
  <si>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</si>
  <si>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</si>
  <si>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</si>
  <si>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</si>
  <si>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</si>
  <si>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</si>
  <si>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</si>
  <si>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</si>
  <si>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</si>
  <si>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</si>
  <si>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</si>
  <si>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</si>
  <si>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</si>
  <si>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</si>
  <si>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</si>
  <si>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</si>
  <si>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</si>
  <si>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</si>
  <si>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</si>
  <si>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</si>
  <si>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</si>
  <si>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</si>
  <si>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</si>
  <si>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</si>
  <si>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</si>
  <si>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</si>
  <si>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</si>
  <si>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</si>
  <si>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</si>
  <si>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</si>
  <si>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</si>
  <si>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</si>
  <si>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</si>
  <si>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</si>
  <si>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</si>
  <si>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</si>
  <si>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</si>
  <si>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</si>
  <si>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</si>
  <si>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</si>
  <si>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</si>
  <si>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</si>
  <si>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</si>
  <si>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</si>
  <si>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</si>
  <si>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</si>
  <si>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</si>
  <si>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</si>
  <si>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</si>
  <si>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</si>
  <si>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</si>
  <si>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</si>
  <si>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</si>
  <si>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</si>
  <si>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</si>
  <si>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</si>
  <si>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</si>
  <si>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</si>
  <si>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</si>
  <si>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</si>
  <si>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</si>
  <si>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</si>
  <si>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</si>
  <si>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</si>
  <si>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</si>
  <si>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</si>
  <si>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</si>
  <si>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</si>
  <si>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</si>
  <si>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</si>
  <si>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</si>
  <si>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</si>
  <si>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</si>
  <si>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</si>
  <si>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</si>
  <si>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</si>
  <si>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</si>
  <si>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</si>
  <si>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</si>
  <si>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</si>
  <si>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</si>
  <si>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</si>
  <si>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</si>
  <si>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</si>
  <si>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</si>
  <si>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</si>
  <si>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</si>
  <si>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</si>
  <si>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</si>
  <si>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</si>
  <si>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</si>
  <si>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</si>
  <si>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</si>
  <si>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</si>
  <si>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</si>
  <si>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</si>
  <si>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</si>
  <si>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</si>
  <si>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</si>
  <si>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</si>
  <si>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</si>
  <si>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</si>
  <si>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</si>
  <si>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</si>
  <si>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</si>
  <si>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</si>
  <si>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</si>
  <si>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</si>
  <si>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</si>
  <si>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</si>
  <si>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</si>
  <si>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</si>
  <si>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</si>
  <si>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</si>
  <si>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</si>
  <si>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</si>
  <si>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</si>
  <si>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</si>
  <si>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</si>
  <si>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</si>
  <si>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</si>
  <si>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</si>
  <si>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</si>
  <si>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</si>
  <si>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</si>
  <si>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</si>
  <si>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</si>
  <si>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</si>
  <si>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</si>
  <si>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</si>
  <si>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</si>
  <si>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</si>
  <si>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</si>
  <si>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</si>
  <si>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</si>
  <si>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</si>
  <si>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</si>
  <si>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</si>
  <si>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</si>
  <si>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</si>
  <si>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</si>
  <si>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</si>
  <si>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</si>
  <si>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</si>
  <si>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</si>
  <si>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</si>
  <si>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</si>
  <si>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</si>
  <si>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</si>
  <si>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</si>
  <si>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</si>
  <si>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</si>
  <si>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</si>
  <si>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</si>
  <si>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</si>
  <si>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</si>
  <si>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</si>
  <si>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</si>
  <si>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</si>
  <si>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</si>
  <si>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</si>
  <si>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</si>
  <si>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</si>
  <si>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</si>
  <si>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</si>
  <si>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</si>
  <si>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</si>
  <si>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</si>
  <si>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</si>
  <si>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</si>
  <si>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</si>
  <si>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</si>
  <si>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</si>
  <si>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</si>
  <si>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</si>
  <si>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</si>
  <si>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</si>
  <si>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</si>
  <si>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</si>
  <si>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</si>
  <si>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</si>
  <si>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</si>
  <si>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</si>
  <si>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</si>
  <si>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</si>
  <si>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</si>
  <si>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</si>
  <si>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</si>
  <si>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</si>
  <si>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</si>
  <si>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</si>
  <si>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</si>
  <si>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</si>
  <si>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</si>
  <si>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</si>
  <si>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</si>
  <si>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</si>
  <si>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</si>
  <si>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</si>
  <si>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</si>
  <si>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</si>
  <si>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</si>
  <si>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</si>
  <si>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</si>
  <si>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</si>
  <si>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</si>
  <si>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</si>
  <si>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</si>
  <si>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</si>
  <si>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</si>
  <si>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</si>
  <si>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</si>
  <si>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</si>
  <si>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</si>
  <si>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</si>
  <si>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</si>
  <si>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</si>
  <si>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</si>
  <si>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</si>
  <si>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</si>
  <si>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</si>
  <si>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</si>
  <si>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</si>
  <si>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</si>
  <si>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</si>
  <si>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</si>
  <si>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</si>
  <si>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</si>
  <si>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</si>
  <si>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</si>
  <si>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</si>
  <si>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</si>
  <si>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</si>
  <si>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</si>
  <si>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</si>
  <si>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</si>
  <si>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</si>
  <si>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</si>
  <si>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</si>
  <si>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</si>
  <si>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</si>
  <si>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</si>
  <si>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</si>
  <si>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</si>
  <si>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</si>
  <si>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</si>
  <si>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</si>
  <si>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</si>
  <si>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</si>
  <si>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</si>
  <si>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</si>
  <si>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</si>
  <si>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</si>
  <si>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</si>
  <si>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</si>
  <si>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</si>
  <si>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</si>
  <si>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</si>
  <si>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</si>
  <si>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</si>
  <si>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</si>
  <si>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</si>
  <si>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</si>
  <si>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</si>
  <si>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</si>
  <si>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</si>
  <si>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</si>
  <si>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</si>
  <si>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</si>
  <si>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</si>
  <si>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</si>
  <si>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</si>
  <si>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</si>
  <si>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</si>
  <si>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</si>
  <si>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</si>
  <si>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</si>
  <si>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</si>
  <si>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</si>
  <si>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</si>
  <si>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</si>
  <si>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</si>
  <si>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</si>
  <si>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</si>
  <si>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</si>
  <si>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</si>
  <si>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</si>
  <si>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</si>
  <si>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</si>
  <si>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</si>
  <si>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</si>
  <si>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</si>
  <si>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</si>
  <si>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</si>
  <si>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</si>
  <si>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</si>
  <si>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</si>
  <si>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</si>
  <si>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</si>
  <si>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</si>
  <si>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</si>
  <si>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</si>
  <si>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</si>
  <si>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</si>
  <si>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</si>
  <si>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</si>
  <si>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</si>
  <si>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</si>
  <si>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</si>
  <si>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</si>
  <si>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</si>
  <si>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</si>
  <si>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</si>
  <si>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</si>
  <si>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</si>
  <si>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</si>
  <si>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</si>
  <si>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</si>
  <si>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</si>
  <si>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</si>
  <si>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</si>
  <si>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</si>
  <si>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</si>
  <si>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</si>
  <si>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</si>
  <si>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</si>
  <si>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</si>
  <si>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</si>
  <si>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</si>
  <si>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</si>
  <si>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</si>
  <si>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</si>
  <si>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</si>
  <si>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</si>
  <si>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</si>
  <si>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</si>
  <si>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</si>
  <si>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</si>
  <si>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</si>
  <si>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</si>
  <si>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</si>
  <si>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</si>
  <si>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</si>
  <si>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</si>
  <si>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</si>
  <si>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</si>
  <si>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</si>
  <si>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</si>
  <si>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</si>
  <si>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</si>
  <si>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</si>
  <si>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</si>
  <si>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</si>
  <si>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</si>
  <si>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</si>
  <si>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</si>
  <si>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</si>
  <si>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</si>
  <si>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</si>
  <si>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</si>
  <si>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</si>
  <si>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</si>
  <si>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</si>
  <si>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</si>
  <si>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</si>
  <si>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</si>
  <si>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</si>
  <si>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</si>
  <si>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</si>
  <si>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</si>
  <si>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</si>
  <si>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</si>
  <si>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</si>
  <si>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</si>
  <si>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</si>
  <si>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</si>
  <si>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</si>
  <si>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</si>
  <si>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</si>
  <si>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</si>
  <si>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</si>
  <si>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</si>
  <si>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</si>
  <si>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</si>
  <si>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</si>
  <si>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</si>
  <si>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</si>
  <si>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</si>
  <si>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</si>
  <si>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</si>
  <si>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</si>
  <si>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</si>
  <si>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</si>
  <si>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</si>
  <si>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</si>
  <si>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</si>
  <si>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</si>
  <si>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</si>
  <si>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</si>
  <si>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</si>
  <si>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</si>
  <si>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</si>
  <si>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</si>
  <si>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</si>
  <si>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</si>
  <si>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</si>
  <si>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</si>
  <si>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</si>
  <si>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</si>
  <si>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</si>
  <si>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</si>
  <si>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</si>
  <si>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</si>
  <si>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</si>
  <si>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</si>
  <si>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</si>
  <si>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</si>
  <si>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</si>
  <si>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</si>
  <si>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</si>
  <si>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</si>
  <si>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</si>
  <si>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</si>
  <si>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</si>
  <si>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</si>
  <si>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</si>
  <si>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</si>
  <si>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</si>
  <si>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</si>
  <si>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</si>
  <si>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</si>
  <si>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</si>
  <si>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</si>
  <si>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</si>
  <si>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</si>
  <si>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</si>
  <si>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</si>
  <si>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</si>
  <si>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</si>
  <si>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</si>
  <si>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</si>
  <si>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</si>
  <si>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</si>
  <si>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</si>
  <si>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</si>
  <si>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</si>
  <si>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</si>
  <si>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</si>
  <si>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</si>
  <si>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</si>
  <si>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</si>
  <si>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</si>
  <si>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</si>
  <si>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</si>
  <si>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</si>
  <si>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</si>
  <si>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</si>
  <si>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</si>
  <si>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</si>
  <si>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</si>
  <si>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</si>
  <si>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</si>
  <si>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</si>
  <si>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</si>
  <si>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</si>
  <si>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</si>
  <si>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</si>
  <si>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</si>
  <si>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</si>
  <si>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</si>
  <si>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</si>
  <si>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</si>
  <si>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</si>
  <si>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</si>
  <si>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</si>
  <si>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</si>
  <si>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</si>
  <si>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</si>
  <si>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</si>
  <si>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</si>
  <si>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</si>
  <si>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</si>
  <si>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</si>
  <si>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</si>
  <si>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</si>
  <si>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</si>
  <si>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</si>
  <si>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</si>
  <si>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</si>
  <si>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</si>
  <si>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</si>
  <si>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</si>
  <si>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</si>
  <si>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</si>
  <si>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</si>
  <si>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</si>
  <si>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</si>
  <si>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</si>
  <si>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</si>
  <si>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</si>
  <si>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</si>
  <si>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</si>
  <si>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</si>
  <si>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</si>
  <si>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</si>
  <si>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</si>
  <si>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</si>
  <si>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</si>
  <si>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</si>
  <si>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</si>
  <si>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</si>
  <si>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</si>
  <si>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</si>
  <si>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</si>
  <si>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</si>
  <si>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</si>
  <si>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</si>
  <si>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</si>
  <si>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</si>
  <si>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</si>
  <si>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</si>
  <si>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</si>
  <si>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</si>
  <si>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</si>
  <si>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</si>
  <si>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</si>
  <si>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</si>
  <si>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</si>
  <si>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</si>
  <si>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</si>
  <si>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</si>
  <si>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</si>
  <si>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</si>
  <si>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</si>
  <si>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</si>
  <si>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</si>
  <si>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</si>
  <si>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</si>
  <si>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</si>
  <si>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</si>
  <si>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</si>
  <si>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</si>
  <si>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</si>
  <si>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</si>
  <si>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</si>
  <si>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</si>
  <si>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</si>
  <si>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</si>
  <si>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</si>
  <si>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</si>
  <si>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</si>
  <si>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</si>
  <si>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</si>
  <si>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</si>
  <si>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</si>
  <si>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</si>
  <si>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</si>
  <si>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</si>
  <si>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</si>
  <si>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</si>
  <si>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</si>
  <si>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</si>
  <si>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</si>
  <si>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</si>
  <si>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</si>
  <si>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</si>
  <si>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</si>
  <si>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</si>
  <si>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</si>
  <si>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</si>
  <si>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</si>
  <si>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</si>
  <si>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</si>
  <si>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</si>
  <si>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</si>
  <si>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</si>
  <si>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</si>
  <si>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</si>
  <si>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</si>
  <si>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</si>
  <si>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</si>
  <si>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</si>
  <si>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</si>
  <si>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</si>
  <si>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</si>
  <si>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</si>
  <si>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</si>
  <si>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</si>
  <si>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</si>
  <si>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</si>
  <si>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</si>
  <si>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</si>
  <si>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</si>
  <si>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</si>
  <si>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</si>
  <si>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</si>
  <si>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</si>
  <si>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</si>
  <si>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</si>
  <si>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</si>
  <si>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</si>
  <si>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</si>
  <si>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</si>
  <si>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</si>
  <si>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</si>
  <si>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</si>
  <si>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</si>
  <si>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</si>
  <si>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</si>
  <si>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</si>
  <si>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</si>
  <si>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</si>
  <si>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</si>
  <si>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</si>
  <si>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</si>
  <si>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</si>
  <si>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</si>
  <si>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</si>
  <si>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</si>
  <si>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</si>
  <si>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</si>
  <si>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</si>
  <si>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</si>
  <si>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</si>
  <si>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</si>
  <si>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</si>
  <si>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</si>
  <si>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</si>
  <si>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</si>
  <si>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</si>
  <si>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</si>
  <si>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</si>
  <si>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</si>
  <si>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</si>
  <si>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</si>
  <si>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</si>
  <si>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</si>
  <si>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</si>
  <si>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</si>
  <si>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</si>
  <si>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</si>
  <si>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</si>
  <si>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</si>
  <si>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</si>
  <si>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</si>
  <si>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</si>
  <si>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</si>
  <si>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</si>
  <si>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</si>
  <si>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</si>
  <si>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</si>
  <si>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</si>
  <si>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</si>
  <si>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</si>
  <si>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</si>
  <si>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</si>
  <si>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</si>
  <si>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</si>
  <si>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</si>
  <si>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</si>
  <si>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</si>
  <si>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</si>
  <si>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</si>
  <si>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</si>
  <si>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</si>
  <si>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</si>
  <si>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</si>
  <si>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</si>
  <si>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</si>
  <si>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</si>
  <si>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</si>
  <si>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</si>
  <si>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</si>
  <si>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</si>
  <si>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</si>
  <si>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</si>
  <si>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</si>
  <si>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</si>
  <si>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</si>
  <si>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</si>
  <si>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</si>
  <si>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</si>
  <si>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</si>
  <si>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</si>
  <si>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</si>
  <si>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</si>
  <si>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</si>
  <si>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</si>
  <si>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</si>
  <si>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</si>
  <si>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</si>
  <si>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</si>
  <si>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</si>
  <si>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</si>
  <si>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</si>
  <si>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</si>
  <si>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</si>
  <si>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</si>
  <si>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</si>
  <si>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</si>
  <si>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</si>
  <si>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</si>
  <si>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</si>
  <si>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</si>
  <si>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</si>
  <si>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</si>
  <si>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</si>
  <si>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</si>
  <si>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</si>
  <si>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</si>
  <si>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</si>
  <si>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</si>
  <si>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</si>
  <si>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</si>
  <si>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</si>
  <si>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</si>
  <si>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</si>
  <si>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</si>
  <si>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</si>
  <si>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</si>
  <si>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</si>
  <si>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</si>
  <si>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</si>
  <si>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</si>
  <si>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</si>
  <si>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</si>
  <si>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</si>
  <si>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</si>
  <si>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</si>
  <si>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</si>
  <si>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</si>
  <si>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</si>
  <si>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</si>
  <si>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</si>
  <si>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</si>
  <si>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</si>
  <si>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</si>
  <si>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</si>
  <si>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</si>
  <si>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</si>
  <si>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</si>
  <si>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</si>
  <si>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</si>
  <si>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</si>
  <si>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</si>
  <si>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</si>
  <si>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</si>
  <si>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</si>
  <si>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</si>
  <si>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</si>
  <si>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</si>
  <si>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</si>
  <si>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</si>
  <si>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</si>
  <si>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</si>
  <si>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</si>
  <si>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</si>
  <si>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</si>
  <si>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</si>
  <si>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</si>
  <si>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</si>
  <si>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</si>
  <si>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</si>
  <si>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</si>
  <si>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</si>
  <si>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</si>
  <si>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</si>
  <si>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</si>
  <si>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</si>
  <si>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</si>
  <si>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</si>
  <si>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</si>
  <si>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</si>
  <si>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</si>
  <si>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</si>
  <si>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</si>
  <si>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</si>
  <si>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</si>
  <si>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</si>
  <si>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</si>
  <si>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</si>
  <si>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</si>
  <si>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</si>
  <si>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</si>
  <si>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</si>
  <si>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</si>
  <si>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</si>
  <si>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</si>
  <si>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</si>
  <si>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</si>
  <si>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</si>
  <si>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</si>
  <si>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</si>
  <si>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</si>
  <si>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</si>
  <si>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</si>
  <si>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</si>
  <si>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</si>
  <si>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</si>
  <si>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</si>
  <si>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</si>
  <si>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</si>
  <si>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</si>
  <si>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</si>
  <si>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</si>
  <si>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</si>
  <si>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</si>
  <si>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</si>
  <si>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</si>
  <si>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</si>
  <si>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</si>
  <si>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</si>
  <si>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</si>
  <si>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</si>
  <si>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</si>
  <si>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</si>
  <si>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</si>
  <si>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</si>
  <si>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</si>
  <si>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</si>
  <si>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</si>
  <si>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</si>
  <si>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</si>
  <si>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</si>
  <si>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</si>
  <si>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</si>
  <si>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</si>
  <si>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</si>
  <si>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</si>
  <si>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</si>
  <si>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</si>
  <si>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</si>
  <si>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</si>
  <si>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</si>
  <si>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</si>
  <si>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</si>
  <si>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</si>
  <si>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</si>
  <si>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</si>
  <si>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</si>
  <si>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</si>
  <si>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</si>
  <si>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</si>
  <si>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</si>
  <si>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</si>
  <si>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</si>
  <si>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</si>
  <si>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</si>
  <si>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</si>
  <si>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</si>
  <si>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</si>
  <si>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</si>
  <si>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</si>
  <si>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</si>
  <si>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</si>
  <si>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</si>
  <si>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</si>
  <si>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</si>
  <si>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</si>
  <si>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</si>
  <si>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</si>
  <si>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</si>
  <si>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</si>
  <si>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</si>
  <si>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</si>
  <si>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</si>
  <si>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</si>
  <si>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</si>
  <si>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</si>
  <si>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</si>
  <si>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</si>
  <si>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</si>
  <si>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</si>
  <si>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</si>
  <si>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</si>
  <si>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</si>
  <si>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</si>
  <si>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</si>
  <si>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</si>
  <si>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</si>
  <si>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</si>
  <si>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</si>
  <si>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</si>
  <si>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</si>
  <si>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</si>
  <si>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</si>
  <si>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</si>
  <si>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</si>
  <si>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</si>
  <si>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</si>
  <si>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</si>
  <si>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</si>
  <si>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</si>
  <si>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</si>
  <si>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</si>
  <si>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</si>
  <si>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</si>
  <si>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</si>
  <si>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</si>
  <si>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</si>
  <si>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</si>
  <si>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</si>
  <si>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</si>
  <si>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</si>
  <si>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</si>
  <si>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</si>
  <si>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</si>
  <si>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</si>
  <si>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</si>
  <si>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</si>
  <si>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</si>
  <si>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</si>
  <si>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</si>
  <si>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</si>
  <si>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</si>
  <si>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</si>
  <si>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</si>
  <si>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</si>
  <si>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</si>
  <si>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</si>
  <si>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</si>
  <si>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</si>
  <si>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</si>
  <si>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</si>
  <si>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</si>
  <si>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</si>
  <si>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</si>
  <si>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</si>
  <si>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</si>
  <si>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</si>
  <si>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</si>
  <si>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</si>
  <si>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</si>
  <si>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</si>
  <si>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</si>
  <si>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</si>
  <si>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</si>
  <si>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</si>
  <si>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</si>
  <si>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</si>
  <si>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</si>
  <si>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</si>
  <si>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</si>
  <si>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</si>
  <si>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</si>
  <si>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</si>
  <si>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</si>
  <si>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</si>
  <si>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</si>
  <si>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</si>
  <si>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</si>
  <si>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</si>
  <si>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</si>
  <si>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</si>
  <si>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</si>
  <si>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</si>
  <si>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</si>
  <si>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</si>
  <si>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</si>
  <si>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</si>
  <si>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</si>
  <si>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</si>
  <si>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</si>
  <si>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</si>
  <si>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</si>
  <si>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</si>
  <si>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</si>
  <si>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</si>
  <si>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</si>
  <si>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</si>
  <si>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</si>
  <si>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</si>
  <si>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</si>
  <si>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</si>
  <si>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</si>
  <si>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</si>
  <si>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</si>
  <si>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</si>
  <si>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</si>
  <si>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</si>
  <si>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</si>
  <si>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</si>
  <si>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</si>
  <si>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</si>
  <si>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</si>
  <si>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</si>
  <si>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</si>
  <si>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</si>
  <si>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</si>
  <si>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</si>
  <si>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</si>
  <si>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</si>
  <si>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</si>
  <si>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</si>
  <si>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</si>
  <si>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</si>
  <si>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</si>
  <si>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</si>
  <si>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</si>
  <si>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</si>
  <si>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</si>
  <si>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</si>
  <si>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</si>
  <si>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</si>
  <si>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</si>
  <si>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</si>
  <si>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</si>
  <si>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</si>
  <si>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</si>
  <si>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</si>
  <si>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</si>
  <si>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</si>
  <si>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</si>
  <si>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</si>
  <si>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</si>
  <si>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</si>
  <si>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</si>
  <si>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</si>
  <si>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</si>
  <si>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</si>
  <si>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</si>
  <si>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</si>
  <si>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</si>
  <si>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</si>
  <si>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</si>
  <si>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</si>
  <si>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</si>
  <si>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</si>
  <si>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</si>
  <si>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</si>
  <si>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</si>
  <si>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</si>
  <si>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</si>
  <si>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</si>
  <si>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</si>
  <si>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</si>
  <si>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</si>
  <si>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</si>
  <si>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</si>
  <si>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</si>
  <si>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</si>
  <si>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</si>
  <si>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</si>
  <si>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</si>
  <si>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</si>
  <si>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</si>
  <si>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</si>
  <si>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</si>
  <si>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</si>
  <si>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</si>
  <si>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</si>
  <si>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</si>
  <si>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</si>
  <si>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</si>
  <si>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</si>
  <si>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</si>
  <si>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</si>
  <si>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</si>
  <si>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</si>
  <si>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</si>
  <si>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</si>
  <si>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</si>
  <si>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</si>
  <si>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</si>
  <si>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</si>
  <si>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</si>
  <si>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</si>
  <si>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</si>
  <si>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</si>
  <si>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</si>
  <si>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</si>
  <si>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</si>
  <si>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</si>
  <si>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</si>
  <si>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</si>
  <si>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</si>
  <si>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</si>
  <si>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</si>
  <si>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</si>
  <si>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</si>
  <si>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</si>
  <si>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</si>
  <si>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</si>
  <si>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</si>
  <si>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</si>
  <si>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</si>
  <si>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</si>
  <si>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</si>
  <si>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</si>
  <si>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</si>
  <si>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</si>
  <si>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</si>
  <si>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</si>
  <si>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</si>
  <si>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</si>
  <si>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</si>
  <si>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</si>
  <si>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</si>
  <si>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</si>
  <si>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</si>
  <si>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</si>
  <si>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</si>
  <si>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</si>
  <si>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</si>
  <si>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</si>
  <si>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</si>
  <si>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</si>
  <si>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</si>
  <si>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</si>
  <si>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</si>
  <si>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</si>
  <si>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</si>
  <si>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</si>
  <si>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</si>
  <si>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</si>
  <si>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</si>
  <si>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</si>
  <si>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</si>
  <si>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</si>
  <si>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</si>
  <si>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</si>
  <si>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</si>
  <si>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</si>
  <si>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</si>
  <si>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</si>
  <si>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</si>
  <si>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</si>
  <si>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</si>
  <si>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</si>
  <si>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</si>
  <si>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</si>
  <si>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</si>
  <si>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</si>
  <si>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</si>
  <si>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</si>
  <si>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</si>
  <si>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</si>
  <si>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</si>
  <si>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</si>
  <si>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</si>
  <si>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</si>
  <si>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</si>
  <si>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</si>
  <si>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</si>
  <si>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</si>
  <si>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</si>
  <si>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</si>
  <si>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</si>
  <si>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</si>
  <si>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</si>
  <si>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</si>
  <si>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</si>
  <si>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</si>
  <si>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</si>
  <si>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</si>
  <si>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</si>
  <si>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</si>
  <si>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</si>
  <si>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</si>
  <si>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</si>
  <si>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</si>
  <si>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</si>
  <si>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</si>
  <si>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</si>
  <si>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</si>
  <si>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</si>
  <si>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</si>
  <si>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</si>
  <si>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</si>
  <si>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</si>
  <si>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</si>
  <si>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</si>
  <si>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</si>
  <si>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</si>
  <si>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</si>
  <si>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</si>
  <si>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</si>
  <si>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</si>
  <si>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</si>
  <si>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</si>
  <si>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</si>
  <si>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</si>
  <si>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</si>
  <si>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</si>
  <si>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</si>
  <si>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</si>
  <si>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</si>
  <si>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</si>
  <si>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</si>
  <si>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</si>
  <si>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</si>
  <si>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</si>
  <si>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</si>
  <si>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</si>
  <si>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</si>
  <si>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</si>
  <si>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</si>
  <si>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</si>
  <si>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</si>
  <si>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</si>
  <si>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</si>
  <si>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</si>
  <si>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</si>
  <si>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</si>
  <si>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</si>
  <si>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</si>
  <si>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</si>
  <si>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</si>
  <si>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</si>
  <si>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</si>
  <si>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</si>
  <si>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</si>
  <si>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</si>
  <si>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</si>
  <si>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</si>
  <si>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</si>
  <si>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</si>
  <si>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</si>
  <si>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</si>
  <si>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</si>
  <si>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</si>
  <si>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</si>
  <si>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</si>
  <si>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</si>
  <si>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</si>
  <si>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</si>
  <si>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</si>
  <si>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</si>
  <si>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</si>
  <si>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</si>
  <si>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</si>
  <si>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</si>
  <si>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</si>
  <si>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</si>
  <si>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</si>
  <si>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</si>
  <si>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</si>
  <si>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</si>
  <si>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</si>
  <si>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</si>
  <si>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</si>
  <si>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</si>
  <si>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</si>
  <si>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</si>
  <si>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</si>
  <si>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</si>
  <si>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</si>
  <si>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</si>
  <si>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</si>
  <si>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</si>
  <si>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</si>
  <si>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</si>
  <si>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</si>
  <si>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</si>
  <si>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</si>
  <si>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</si>
  <si>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</si>
  <si>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</si>
  <si>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</si>
  <si>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</si>
  <si>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</si>
  <si>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</si>
  <si>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</si>
  <si>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</si>
  <si>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</si>
  <si>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</si>
  <si>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</si>
  <si>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</si>
  <si>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</si>
  <si>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</si>
  <si>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</si>
  <si>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</si>
  <si>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</si>
  <si>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</si>
  <si>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</si>
  <si>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</si>
  <si>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</si>
  <si>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</si>
  <si>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</si>
  <si>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</si>
  <si>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</si>
  <si>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</si>
  <si>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</si>
  <si>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</si>
  <si>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</si>
  <si>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</si>
  <si>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</si>
  <si>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</si>
  <si>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</si>
  <si>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</si>
  <si>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</si>
  <si>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</si>
  <si>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</si>
  <si>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</si>
  <si>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</si>
  <si>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</si>
  <si>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</si>
  <si>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</si>
  <si>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</si>
  <si>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</si>
  <si>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</si>
  <si>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</si>
  <si>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</si>
  <si>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</si>
  <si>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</si>
  <si>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</si>
  <si>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</si>
  <si>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</si>
  <si>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</si>
  <si>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</si>
  <si>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</si>
  <si>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</si>
  <si>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</si>
  <si>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</si>
  <si>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</si>
  <si>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</si>
  <si>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</si>
  <si>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</si>
  <si>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</si>
  <si>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</si>
  <si>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</si>
  <si>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</si>
  <si>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</si>
  <si>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</si>
  <si>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</si>
  <si>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</si>
  <si>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</si>
  <si>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</si>
  <si>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</si>
  <si>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</si>
  <si>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</si>
  <si>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</si>
  <si>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</si>
  <si>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</si>
  <si>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</si>
  <si>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</si>
  <si>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</si>
  <si>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</si>
  <si>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</si>
  <si>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</si>
  <si>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</si>
  <si>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</si>
  <si>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</si>
  <si>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</si>
  <si>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</si>
  <si>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</si>
  <si>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</si>
  <si>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</si>
  <si>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</si>
  <si>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</si>
  <si>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</si>
  <si>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</si>
  <si>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</si>
  <si>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</si>
  <si>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</si>
  <si>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</si>
  <si>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</si>
  <si>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</si>
  <si>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</si>
  <si>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</si>
  <si>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</si>
  <si>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</si>
  <si>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</si>
  <si>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</si>
  <si>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</si>
  <si>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</si>
  <si>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</si>
  <si>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</si>
  <si>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</si>
  <si>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</si>
  <si>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</si>
  <si>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</si>
  <si>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</si>
  <si>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</si>
  <si>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</si>
  <si>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</si>
  <si>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</si>
  <si>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</si>
  <si>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</si>
  <si>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</si>
  <si>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</si>
  <si>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</si>
  <si>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</si>
  <si>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</si>
  <si>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</si>
  <si>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</si>
  <si>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</si>
  <si>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</si>
  <si>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</si>
  <si>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</si>
  <si>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</si>
  <si>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</si>
  <si>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</si>
  <si>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</si>
  <si>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</si>
  <si>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</si>
  <si>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</si>
  <si>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</si>
  <si>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</si>
  <si>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</si>
  <si>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</si>
  <si>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</si>
  <si>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</si>
  <si>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</si>
  <si>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</si>
  <si>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</si>
  <si>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</si>
  <si>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</si>
  <si>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</si>
  <si>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</si>
  <si>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</si>
  <si>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</si>
  <si>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</si>
  <si>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</si>
  <si>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</si>
  <si>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</si>
  <si>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</si>
  <si>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</si>
  <si>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</si>
  <si>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</si>
  <si>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</si>
  <si>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</si>
  <si>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</si>
  <si>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</si>
  <si>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</si>
  <si>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</si>
  <si>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</si>
  <si>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</si>
  <si>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</si>
  <si>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</si>
  <si>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</si>
  <si>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</si>
  <si>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</si>
  <si>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</si>
  <si>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</si>
  <si>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</si>
  <si>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</si>
  <si>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</si>
  <si>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</si>
  <si>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</si>
  <si>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</si>
  <si>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</si>
  <si>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</si>
  <si>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</si>
  <si>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</si>
  <si>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</si>
  <si>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</si>
  <si>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</si>
  <si>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</si>
  <si>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</si>
  <si>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</si>
  <si>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</si>
  <si>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</si>
  <si>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</si>
  <si>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</si>
  <si>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</si>
  <si>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</si>
  <si>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</si>
  <si>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</si>
  <si>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</si>
  <si>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</si>
  <si>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</si>
  <si>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</si>
  <si>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</si>
  <si>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</si>
  <si>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</si>
  <si>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</si>
  <si>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</si>
  <si>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</si>
  <si>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</si>
  <si>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</si>
  <si>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</si>
  <si>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</si>
  <si>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</si>
  <si>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</si>
  <si>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</si>
  <si>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</si>
  <si>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</si>
  <si>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</si>
  <si>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</si>
  <si>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</si>
  <si>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</si>
  <si>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</si>
  <si>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</si>
  <si>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</si>
  <si>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</si>
  <si>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</si>
  <si>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</si>
  <si>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</si>
  <si>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</si>
  <si>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</si>
  <si>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</si>
  <si>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</si>
  <si>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</si>
  <si>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</si>
  <si>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</si>
  <si>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</si>
  <si>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</si>
  <si>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</si>
  <si>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</si>
  <si>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</si>
  <si>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</si>
  <si>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</si>
  <si>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</si>
  <si>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</si>
  <si>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</si>
  <si>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</si>
  <si>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</si>
  <si>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</si>
  <si>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</si>
  <si>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</si>
  <si>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</si>
  <si>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</si>
  <si>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</si>
  <si>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</si>
  <si>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</si>
  <si>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</si>
  <si>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</si>
  <si>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</si>
  <si>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</si>
  <si>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</si>
  <si>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</si>
  <si>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</si>
  <si>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</si>
  <si>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</si>
  <si>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</si>
  <si>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</si>
  <si>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</si>
  <si>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</si>
  <si>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</si>
  <si>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</si>
  <si>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</si>
  <si>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</si>
  <si>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</si>
  <si>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</si>
  <si>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</si>
  <si>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</si>
  <si>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</si>
  <si>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</si>
  <si>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</si>
  <si>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</si>
  <si>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</si>
  <si>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</si>
  <si>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</si>
  <si>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</si>
  <si>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</si>
  <si>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</si>
  <si>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</si>
  <si>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</si>
  <si>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</si>
  <si>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</si>
  <si>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</si>
  <si>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</si>
  <si>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</si>
  <si>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</si>
  <si>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</si>
  <si>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</si>
  <si>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</si>
  <si>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</si>
  <si>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</si>
  <si>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</si>
  <si>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</si>
  <si>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</si>
  <si>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</si>
  <si>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</si>
  <si>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</si>
  <si>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</si>
  <si>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</si>
  <si>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</si>
  <si>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</si>
  <si>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</si>
  <si>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</si>
  <si>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</si>
  <si>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</si>
  <si>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</si>
  <si>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</si>
  <si>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</si>
  <si>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</si>
  <si>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</si>
  <si>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</si>
  <si>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</si>
  <si>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</si>
  <si>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</si>
  <si>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</si>
  <si>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</si>
  <si>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</si>
  <si>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</si>
  <si>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</si>
  <si>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</si>
  <si>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</si>
  <si>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</si>
  <si>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</si>
  <si>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</si>
  <si>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</si>
  <si>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</si>
  <si>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</si>
  <si>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</si>
  <si>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</si>
  <si>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</si>
  <si>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</si>
  <si>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</si>
  <si>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</si>
  <si>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</si>
  <si>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</si>
  <si>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</si>
  <si>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</si>
  <si>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</si>
  <si>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</si>
  <si>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</si>
  <si>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</si>
  <si>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</si>
  <si>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</si>
  <si>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</si>
  <si>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</si>
  <si>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</si>
  <si>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</si>
  <si>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</si>
  <si>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</si>
  <si>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</si>
  <si>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</si>
  <si>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</si>
  <si>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</si>
  <si>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</si>
  <si>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</si>
  <si>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</si>
  <si>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</si>
  <si>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</si>
  <si>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</si>
  <si>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</si>
  <si>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</si>
  <si>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</si>
  <si>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</si>
  <si>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</si>
  <si>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</si>
  <si>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</si>
  <si>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</si>
  <si>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</si>
  <si>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</si>
  <si>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</si>
  <si>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</si>
  <si>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</si>
  <si>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</si>
  <si>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</si>
  <si>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</si>
  <si>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</si>
  <si>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</si>
  <si>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</si>
  <si>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</si>
  <si>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</si>
  <si>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</si>
  <si>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</si>
  <si>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</si>
  <si>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</si>
  <si>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</si>
  <si>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</si>
  <si>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</si>
  <si>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</si>
  <si>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</si>
  <si>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</si>
  <si>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</si>
  <si>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</si>
  <si>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</si>
  <si>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</si>
  <si>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</si>
  <si>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</si>
  <si>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</si>
  <si>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</si>
  <si>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</si>
  <si>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</si>
  <si>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</si>
  <si>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</si>
  <si>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</si>
  <si>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</si>
  <si>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</si>
  <si>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</si>
  <si>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</si>
  <si>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</si>
  <si>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</si>
  <si>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</si>
  <si>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</si>
  <si>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</si>
  <si>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</si>
  <si>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</si>
  <si>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</si>
  <si>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</si>
  <si>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</si>
  <si>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</si>
  <si>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</si>
  <si>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</si>
  <si>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</si>
  <si>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</si>
  <si>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</si>
  <si>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</si>
  <si>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</si>
  <si>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</si>
  <si>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</si>
  <si>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</si>
  <si>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</si>
  <si>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</si>
  <si>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</si>
  <si>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</si>
  <si>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</si>
  <si>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</si>
  <si>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</si>
  <si>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</si>
  <si>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</si>
  <si>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</si>
  <si>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</si>
  <si>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</si>
  <si>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</si>
  <si>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</si>
  <si>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</si>
  <si>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</si>
  <si>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</si>
  <si>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</si>
  <si>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</si>
  <si>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</si>
  <si>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</si>
  <si>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</si>
  <si>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</si>
  <si>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</si>
  <si>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</si>
  <si>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</si>
  <si>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</si>
  <si>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</si>
  <si>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</si>
  <si>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</si>
  <si>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</si>
  <si>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</si>
  <si>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</si>
  <si>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</si>
  <si>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</si>
  <si>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</si>
  <si>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</si>
  <si>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</si>
  <si>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</si>
  <si>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</si>
  <si>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</si>
  <si>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</si>
  <si>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</si>
  <si>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</si>
  <si>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</si>
  <si>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</si>
  <si>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</si>
  <si>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</si>
  <si>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</si>
  <si>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</si>
  <si>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</si>
  <si>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</si>
  <si>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</si>
  <si>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</si>
  <si>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</si>
  <si>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</si>
  <si>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</si>
  <si>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</si>
  <si>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</si>
  <si>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</si>
  <si>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</si>
  <si>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</si>
  <si>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</si>
  <si>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</si>
  <si>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</si>
  <si>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</si>
  <si>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</si>
  <si>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</si>
  <si>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</si>
  <si>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</si>
  <si>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</si>
  <si>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</si>
  <si>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</si>
  <si>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</si>
  <si>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</si>
  <si>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</si>
  <si>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</si>
  <si>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</si>
  <si>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</si>
  <si>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</si>
  <si>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</si>
  <si>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</si>
  <si>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</si>
  <si>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</si>
  <si>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</si>
  <si>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</si>
  <si>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</si>
  <si>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</si>
  <si>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</si>
  <si>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</si>
  <si>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</si>
  <si>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</si>
  <si>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</si>
  <si>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</si>
  <si>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</si>
  <si>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</si>
  <si>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</si>
  <si>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</si>
  <si>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</si>
  <si>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</si>
  <si>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</si>
  <si>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</si>
  <si>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</si>
  <si>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</si>
  <si>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</si>
  <si>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</si>
  <si>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</si>
  <si>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</si>
  <si>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</si>
  <si>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</si>
  <si>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</si>
  <si>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</si>
  <si>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</si>
  <si>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</si>
  <si>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</si>
  <si>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</si>
  <si>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</si>
  <si>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</si>
  <si>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</si>
  <si>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</si>
  <si>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</si>
  <si>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</si>
  <si>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</si>
  <si>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</si>
  <si>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</si>
  <si>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</si>
  <si>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</si>
  <si>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</si>
  <si>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</si>
  <si>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</si>
  <si>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</si>
  <si>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</si>
  <si>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</si>
  <si>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</si>
  <si>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</si>
  <si>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</si>
  <si>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</si>
  <si>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</si>
  <si>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</si>
  <si>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</si>
  <si>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</si>
  <si>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</si>
  <si>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</si>
  <si>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</si>
  <si>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</si>
  <si>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</si>
  <si>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</si>
  <si>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</si>
  <si>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</si>
  <si>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</si>
  <si>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</si>
  <si>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</si>
  <si>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</si>
  <si>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</si>
  <si>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</si>
  <si>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</si>
  <si>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</si>
  <si>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</si>
  <si>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</si>
  <si>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</si>
  <si>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</si>
  <si>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</si>
  <si>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</si>
  <si>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</si>
  <si>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</si>
  <si>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</si>
  <si>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</si>
  <si>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</si>
  <si>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</si>
  <si>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</si>
  <si>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</si>
  <si>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</si>
  <si>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</si>
  <si>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</si>
  <si>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</si>
  <si>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</si>
  <si>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</si>
  <si>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</si>
  <si>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</si>
  <si>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</si>
  <si>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</si>
  <si>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</si>
  <si>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</si>
  <si>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</si>
  <si>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</si>
  <si>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</si>
  <si>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</si>
  <si>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</si>
  <si>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</si>
  <si>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</si>
  <si>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</si>
  <si>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</si>
  <si>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</si>
  <si>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</si>
  <si>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</si>
  <si>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</si>
  <si>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</si>
  <si>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</si>
  <si>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</si>
  <si>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</si>
  <si>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</si>
  <si>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</si>
  <si>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</si>
  <si>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</si>
  <si>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</si>
  <si>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</si>
  <si>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</si>
  <si>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</si>
  <si>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</si>
  <si>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</si>
  <si>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</si>
  <si>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</si>
  <si>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</si>
  <si>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</si>
  <si>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</si>
  <si>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</si>
  <si>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</si>
  <si>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</si>
  <si>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</si>
  <si>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</si>
  <si>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</si>
  <si>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</si>
  <si>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</si>
  <si>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</si>
  <si>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</si>
  <si>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</si>
  <si>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</si>
  <si>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</si>
  <si>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</si>
  <si>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</si>
  <si>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</si>
  <si>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</si>
  <si>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</si>
  <si>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</si>
  <si>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</si>
  <si>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</si>
  <si>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</si>
  <si>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</si>
  <si>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</si>
  <si>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</si>
  <si>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</si>
  <si>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</si>
  <si>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</si>
  <si>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</si>
  <si>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</si>
  <si>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</si>
  <si>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</si>
  <si>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</si>
  <si>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</si>
  <si>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</si>
  <si>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</si>
  <si>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</si>
  <si>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</si>
  <si>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</si>
  <si>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</si>
  <si>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</si>
  <si>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</si>
  <si>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</si>
  <si>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</si>
  <si>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</si>
  <si>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</si>
  <si>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</si>
  <si>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</si>
  <si>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</si>
  <si>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</si>
  <si>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</si>
  <si>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</si>
  <si>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</si>
  <si>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</si>
  <si>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</si>
  <si>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</si>
  <si>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</si>
  <si>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</si>
  <si>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</si>
  <si>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</si>
  <si>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</si>
  <si>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</si>
  <si>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</si>
  <si>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</si>
  <si>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</si>
  <si>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</si>
  <si>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</si>
  <si>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</si>
  <si>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</si>
  <si>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</si>
  <si>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</si>
  <si>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</si>
  <si>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</si>
  <si>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</si>
  <si>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</si>
  <si>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</si>
  <si>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</si>
  <si>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</si>
  <si>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</si>
  <si>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</si>
  <si>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</si>
  <si>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</si>
  <si>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</si>
  <si>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</si>
  <si>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</si>
  <si>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</si>
  <si>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</si>
  <si>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</si>
  <si>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</si>
  <si>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</si>
  <si>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</si>
  <si>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</si>
  <si>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</si>
  <si>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</si>
  <si>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</si>
  <si>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</si>
  <si>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</si>
  <si>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</si>
  <si>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</si>
  <si>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</si>
  <si>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</si>
  <si>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</si>
  <si>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</si>
  <si>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</si>
  <si>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</si>
  <si>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</si>
  <si>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</si>
  <si>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</si>
  <si>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</si>
  <si>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</si>
  <si>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</si>
  <si>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</si>
  <si>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</si>
  <si>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</si>
  <si>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</si>
  <si>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</si>
  <si>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</si>
  <si>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</si>
  <si>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</si>
  <si>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</si>
  <si>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</si>
  <si>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</si>
  <si>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</si>
  <si>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</si>
  <si>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</si>
  <si>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</si>
  <si>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</si>
  <si>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</si>
  <si>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</si>
  <si>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</si>
  <si>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</si>
  <si>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</si>
  <si>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</si>
  <si>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</si>
  <si>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</si>
  <si>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</si>
  <si>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</si>
  <si>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</si>
  <si>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</si>
  <si>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</si>
  <si>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</si>
  <si>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</si>
  <si>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</si>
  <si>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</si>
  <si>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</si>
  <si>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</si>
  <si>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</si>
  <si>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</si>
  <si>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</si>
  <si>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</si>
  <si>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</si>
  <si>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</si>
  <si>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</si>
  <si>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</si>
  <si>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</si>
  <si>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</si>
  <si>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</si>
  <si>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</si>
  <si>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</si>
  <si>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</si>
  <si>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</si>
  <si>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</si>
  <si>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</si>
  <si>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</si>
  <si>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</si>
  <si>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</si>
  <si>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</si>
  <si>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</si>
  <si>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</si>
  <si>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</si>
  <si>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</si>
  <si>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</si>
  <si>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</si>
  <si>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</si>
  <si>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</si>
  <si>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</si>
  <si>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</si>
  <si>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</si>
  <si>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</si>
  <si>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</si>
  <si>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</si>
  <si>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</si>
  <si>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</si>
  <si>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</si>
  <si>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</si>
  <si>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</si>
  <si>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</si>
  <si>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</si>
  <si>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</si>
  <si>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</si>
  <si>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</si>
  <si>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</si>
  <si>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</si>
  <si>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</si>
  <si>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</si>
  <si>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</si>
  <si>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</si>
  <si>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</si>
  <si>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</si>
  <si>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</si>
  <si>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</si>
  <si>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</si>
  <si>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</si>
  <si>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</si>
  <si>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</si>
  <si>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</si>
  <si>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</si>
  <si>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</si>
  <si>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</si>
  <si>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</si>
  <si>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</si>
  <si>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</si>
  <si>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</si>
  <si>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</si>
  <si>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</si>
  <si>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</si>
  <si>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</si>
  <si>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</si>
  <si>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</si>
  <si>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</si>
  <si>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</si>
  <si>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</si>
  <si>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</si>
  <si>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</si>
  <si>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</si>
  <si>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</si>
  <si>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</si>
  <si>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</si>
  <si>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</si>
  <si>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</si>
  <si>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</si>
  <si>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</si>
  <si>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</si>
  <si>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</si>
  <si>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</si>
  <si>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</si>
  <si>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</si>
  <si>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</si>
  <si>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</si>
  <si>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</si>
  <si>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</si>
  <si>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</si>
  <si>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</si>
  <si>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</si>
  <si>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</si>
  <si>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</si>
  <si>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</si>
  <si>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</si>
  <si>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</si>
  <si>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</si>
  <si>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</si>
  <si>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</si>
  <si>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</si>
  <si>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</si>
  <si>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</si>
  <si>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</si>
  <si>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</si>
  <si>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</si>
  <si>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</si>
  <si>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</si>
  <si>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</si>
  <si>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</si>
  <si>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</si>
  <si>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</si>
  <si>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</si>
  <si>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</si>
  <si>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</si>
  <si>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</si>
  <si>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</si>
  <si>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</si>
  <si>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</si>
  <si>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</si>
  <si>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</si>
  <si>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</si>
  <si>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</si>
  <si>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</si>
  <si>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</si>
  <si>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</si>
  <si>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</si>
  <si>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</si>
  <si>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</si>
  <si>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</si>
  <si>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</si>
  <si>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</si>
  <si>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</si>
  <si>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</si>
  <si>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</si>
  <si>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</si>
  <si>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</si>
  <si>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</si>
  <si>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</si>
  <si>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</si>
  <si>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</si>
  <si>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</si>
  <si>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</si>
  <si>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</si>
  <si>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</si>
  <si>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</si>
  <si>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</si>
  <si>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</si>
  <si>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</si>
  <si>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</si>
  <si>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</si>
  <si>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</si>
  <si>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</si>
  <si>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</si>
  <si>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</si>
  <si>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</si>
  <si>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</si>
  <si>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</si>
  <si>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</si>
  <si>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</si>
  <si>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</si>
  <si>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</si>
  <si>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</si>
  <si>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</si>
  <si>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</si>
  <si>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</si>
  <si>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</si>
  <si>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</si>
  <si>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</si>
  <si>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</si>
  <si>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</si>
  <si>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</si>
  <si>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</si>
  <si>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</si>
  <si>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</si>
  <si>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</si>
  <si>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</si>
  <si>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</si>
  <si>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</si>
  <si>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</si>
  <si>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</si>
  <si>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</si>
  <si>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</si>
  <si>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</si>
  <si>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</si>
  <si>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</si>
  <si>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</si>
  <si>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</si>
  <si>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</si>
  <si>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</si>
  <si>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</si>
  <si>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</si>
  <si>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</si>
  <si>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</si>
  <si>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</si>
  <si>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</si>
  <si>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</si>
  <si>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</si>
  <si>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</si>
  <si>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</si>
  <si>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</si>
  <si>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</si>
  <si>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</si>
  <si>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</si>
  <si>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</si>
  <si>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</si>
  <si>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</si>
  <si>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</si>
  <si>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</si>
  <si>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</si>
  <si>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</si>
  <si>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</si>
  <si>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</si>
  <si>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</si>
  <si>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</si>
  <si>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</si>
  <si>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</si>
  <si>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</si>
  <si>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</si>
  <si>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</si>
  <si>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</si>
  <si>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</si>
  <si>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</si>
  <si>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</si>
  <si>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</si>
  <si>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</si>
  <si>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</si>
  <si>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</si>
  <si>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</si>
  <si>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</si>
  <si>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</si>
  <si>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</si>
  <si>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</si>
  <si>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</si>
  <si>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</si>
  <si>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</si>
  <si>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</si>
  <si>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</si>
  <si>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</si>
  <si>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</si>
  <si>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</si>
  <si>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</si>
  <si>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</si>
  <si>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</si>
  <si>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</si>
  <si>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</si>
  <si>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</si>
  <si>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</si>
  <si>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</si>
  <si>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</si>
  <si>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</si>
  <si>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</si>
  <si>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</si>
  <si>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</si>
  <si>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</si>
  <si>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</si>
  <si>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</si>
  <si>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</si>
  <si>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</si>
  <si>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</si>
  <si>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</si>
  <si>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</si>
  <si>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</si>
  <si>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</si>
  <si>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</si>
  <si>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</si>
  <si>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</si>
  <si>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</si>
  <si>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</si>
  <si>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</si>
  <si>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</si>
  <si>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</si>
  <si>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</si>
  <si>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</si>
  <si>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</si>
  <si>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</si>
  <si>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</si>
  <si>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</si>
  <si>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</si>
  <si>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</si>
  <si>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</si>
  <si>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</si>
  <si>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</si>
  <si>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</si>
  <si>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</si>
  <si>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</si>
  <si>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</si>
  <si>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</si>
  <si>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</si>
  <si>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</si>
  <si>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</si>
  <si>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</si>
  <si>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</si>
  <si>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</si>
  <si>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</si>
  <si>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</si>
  <si>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</si>
  <si>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</si>
  <si>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</si>
  <si>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</si>
  <si>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</si>
  <si>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</si>
  <si>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</si>
  <si>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</si>
  <si>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</si>
  <si>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</si>
  <si>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</si>
  <si>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</si>
  <si>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</si>
  <si>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</si>
  <si>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</si>
  <si>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</si>
  <si>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</si>
  <si>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</si>
  <si>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</si>
  <si>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</si>
  <si>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</si>
  <si>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</si>
  <si>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</si>
  <si>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</si>
  <si>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</si>
  <si>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</si>
  <si>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</si>
  <si>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</si>
  <si>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</si>
  <si>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</si>
  <si>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</si>
  <si>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</si>
  <si>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</si>
  <si>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</si>
  <si>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</si>
  <si>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</si>
  <si>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</si>
  <si>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</si>
  <si>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</si>
  <si>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</si>
  <si>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</si>
  <si>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</si>
  <si>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</si>
  <si>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</si>
  <si>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</si>
  <si>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</si>
  <si>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</si>
  <si>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</si>
  <si>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</si>
  <si>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</si>
  <si>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</si>
  <si>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</si>
  <si>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</si>
  <si>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</si>
  <si>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</si>
  <si>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</si>
  <si>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</si>
  <si>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</si>
  <si>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</si>
  <si>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</si>
  <si>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</si>
  <si>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</si>
  <si>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</si>
  <si>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</si>
  <si>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</si>
  <si>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</si>
  <si>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</si>
  <si>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</si>
  <si>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</si>
  <si>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</si>
  <si>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</si>
  <si>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</si>
  <si>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</si>
  <si>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</si>
  <si>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</si>
  <si>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</si>
  <si>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</si>
  <si>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</si>
  <si>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</si>
  <si>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</si>
  <si>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</si>
  <si>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</si>
  <si>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</si>
  <si>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</si>
  <si>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</si>
  <si>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</si>
  <si>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</si>
  <si>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</si>
  <si>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</si>
  <si>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</si>
  <si>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</si>
  <si>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</si>
  <si>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</si>
  <si>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</si>
  <si>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</si>
  <si>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</si>
  <si>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</si>
  <si>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</si>
  <si>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</si>
  <si>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</si>
  <si>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</si>
  <si>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</si>
  <si>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</si>
  <si>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</si>
  <si>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</si>
  <si>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</si>
  <si>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</si>
  <si>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</si>
  <si>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</si>
  <si>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</si>
  <si>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</si>
  <si>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</si>
  <si>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</si>
  <si>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</si>
  <si>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</si>
  <si>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</si>
  <si>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</si>
  <si>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</si>
  <si>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</si>
  <si>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</si>
  <si>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</si>
  <si>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</si>
  <si>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</si>
  <si>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</si>
  <si>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</si>
  <si>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</si>
  <si>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</si>
  <si>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</si>
  <si>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</si>
  <si>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</si>
  <si>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</si>
  <si>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</si>
  <si>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</si>
  <si>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</si>
  <si>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</si>
  <si>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</si>
  <si>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</si>
  <si>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</si>
  <si>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</si>
  <si>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</si>
  <si>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</si>
  <si>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</si>
  <si>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</si>
  <si>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</si>
  <si>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</si>
  <si>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</si>
  <si>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</si>
  <si>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</si>
  <si>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</si>
  <si>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</si>
  <si>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</si>
  <si>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</si>
  <si>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</si>
  <si>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</si>
  <si>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</si>
  <si>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</si>
  <si>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</si>
  <si>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</si>
  <si>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</si>
  <si>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</si>
  <si>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</si>
  <si>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</si>
  <si>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</si>
  <si>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</si>
  <si>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</si>
  <si>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</si>
  <si>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</si>
  <si>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</si>
  <si>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</si>
  <si>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</si>
  <si>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</si>
  <si>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</si>
  <si>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</si>
  <si>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</si>
  <si>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</si>
  <si>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</si>
  <si>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</si>
  <si>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</si>
  <si>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</si>
  <si>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</si>
  <si>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</si>
  <si>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</si>
  <si>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</si>
  <si>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</si>
  <si>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</si>
  <si>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</si>
  <si>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</si>
  <si>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</si>
  <si>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</si>
  <si>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</si>
  <si>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</si>
  <si>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</si>
  <si>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</si>
  <si>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</si>
  <si>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</si>
  <si>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</si>
  <si>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</si>
  <si>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</si>
  <si>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</si>
  <si>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</si>
  <si>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</si>
  <si>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</si>
  <si>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</si>
  <si>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</si>
  <si>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</si>
  <si>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</si>
  <si>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</si>
  <si>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</si>
  <si>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</si>
  <si>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</si>
  <si>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</si>
  <si>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</si>
  <si>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</si>
  <si>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</si>
  <si>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</si>
  <si>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</si>
  <si>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</si>
  <si>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</si>
  <si>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</si>
  <si>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</si>
  <si>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</si>
  <si>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</si>
  <si>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</si>
  <si>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</si>
  <si>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</si>
  <si>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</si>
  <si>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</si>
  <si>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</si>
  <si>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</si>
  <si>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</si>
  <si>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</si>
  <si>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</si>
  <si>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</si>
  <si>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</si>
  <si>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</si>
  <si>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</si>
  <si>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</si>
  <si>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</si>
  <si>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</si>
  <si>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</si>
  <si>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</si>
  <si>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</si>
  <si>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</si>
  <si>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</si>
  <si>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</si>
  <si>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</si>
  <si>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</si>
  <si>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</si>
  <si>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</si>
  <si>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</si>
  <si>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</si>
  <si>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</si>
  <si>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</si>
  <si>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</si>
  <si>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</si>
  <si>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</si>
  <si>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</si>
  <si>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</si>
  <si>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</si>
  <si>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</si>
  <si>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</si>
  <si>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</si>
  <si>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</si>
  <si>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</si>
  <si>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</si>
  <si>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</si>
  <si>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</si>
  <si>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</si>
  <si>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</si>
  <si>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</si>
  <si>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</si>
  <si>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</si>
  <si>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</si>
  <si>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</si>
  <si>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</si>
  <si>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</si>
  <si>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</si>
  <si>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</si>
  <si>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</si>
  <si>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</si>
  <si>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</si>
  <si>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</si>
  <si>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</si>
  <si>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</si>
  <si>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</si>
  <si>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</si>
  <si>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</si>
  <si>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</si>
  <si>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</si>
  <si>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</si>
  <si>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</si>
  <si>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</si>
  <si>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</si>
  <si>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</si>
  <si>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</si>
  <si>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</si>
  <si>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</si>
  <si>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</si>
  <si>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</si>
  <si>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</si>
  <si>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</si>
  <si>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</si>
  <si>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</si>
  <si>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</si>
  <si>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</si>
  <si>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</si>
  <si>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</si>
  <si>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</si>
  <si>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</si>
  <si>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</si>
  <si>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</si>
  <si>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</si>
  <si>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</si>
  <si>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</si>
  <si>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</si>
  <si>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</si>
  <si>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</si>
  <si>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</si>
  <si>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</si>
  <si>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</si>
  <si>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</si>
  <si>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</si>
  <si>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</si>
  <si>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</si>
  <si>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</si>
  <si>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</si>
  <si>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</si>
  <si>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</si>
  <si>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</si>
  <si>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</si>
  <si>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</si>
  <si>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</si>
  <si>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</si>
  <si>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</si>
  <si>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</si>
  <si>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</si>
  <si>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</si>
  <si>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</si>
  <si>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</si>
  <si>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</si>
  <si>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</si>
  <si>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</si>
  <si>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</si>
  <si>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</si>
  <si>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</si>
  <si>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</si>
  <si>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</si>
  <si>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</si>
  <si>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</si>
  <si>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</si>
  <si>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</si>
  <si>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</si>
  <si>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</si>
  <si>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</si>
  <si>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</si>
  <si>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</si>
  <si>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</si>
  <si>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</si>
  <si>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</si>
  <si>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</si>
  <si>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</si>
  <si>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</si>
  <si>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</si>
  <si>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</si>
  <si>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</si>
  <si>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</si>
  <si>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</si>
  <si>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</si>
  <si>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</si>
  <si>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</si>
  <si>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</si>
  <si>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</si>
  <si>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</si>
  <si>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</si>
  <si>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</si>
  <si>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</si>
  <si>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</si>
  <si>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</si>
  <si>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</si>
  <si>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</si>
  <si>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</si>
  <si>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</si>
  <si>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</si>
  <si>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</si>
  <si>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</si>
  <si>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</si>
  <si>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</si>
  <si>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</si>
  <si>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</si>
  <si>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</si>
  <si>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</si>
  <si>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</si>
  <si>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</si>
  <si>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</si>
  <si>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</si>
  <si>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</si>
  <si>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</si>
  <si>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</si>
  <si>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</si>
  <si>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</si>
  <si>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</si>
  <si>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</si>
  <si>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</si>
  <si>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</si>
  <si>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</si>
  <si>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</si>
  <si>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</si>
  <si>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</si>
  <si>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</si>
  <si>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</si>
  <si>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</si>
  <si>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</si>
  <si>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</si>
  <si>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</si>
  <si>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</si>
  <si>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</si>
  <si>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</si>
  <si>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</si>
  <si>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</si>
  <si>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</si>
  <si>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</si>
  <si>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</si>
  <si>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</si>
  <si>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</si>
  <si>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</si>
  <si>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</si>
  <si>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</si>
  <si>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</si>
  <si>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</si>
  <si>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</si>
  <si>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</si>
  <si>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</si>
  <si>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</si>
  <si>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</si>
  <si>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</si>
  <si>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</si>
  <si>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</si>
  <si>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</si>
  <si>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</si>
  <si>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</si>
  <si>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</si>
  <si>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</si>
  <si>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</si>
  <si>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</si>
  <si>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</si>
  <si>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</si>
  <si>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</si>
  <si>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</si>
  <si>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</si>
  <si>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</si>
  <si>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</si>
  <si>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</si>
  <si>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</si>
  <si>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</si>
  <si>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</si>
  <si>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</si>
  <si>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</si>
  <si>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</si>
  <si>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</si>
  <si>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</si>
  <si>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</si>
  <si>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</si>
  <si>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</si>
  <si>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</si>
  <si>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</si>
  <si>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</si>
  <si>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</si>
  <si>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</si>
  <si>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</si>
  <si>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</si>
  <si>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</si>
  <si>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</si>
  <si>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</si>
  <si>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</si>
  <si>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</si>
  <si>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</si>
  <si>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</si>
  <si>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</si>
  <si>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</si>
  <si>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</si>
  <si>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</si>
  <si>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</si>
  <si>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</si>
  <si>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</si>
  <si>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</si>
  <si>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</si>
  <si>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</si>
  <si>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</si>
  <si>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</si>
  <si>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</si>
  <si>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</si>
  <si>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</si>
  <si>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</si>
  <si>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</si>
  <si>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</si>
  <si>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</si>
  <si>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</si>
  <si>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</si>
  <si>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</si>
  <si>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</si>
  <si>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</si>
  <si>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</si>
  <si>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</si>
  <si>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</si>
  <si>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</si>
  <si>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</si>
  <si>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</si>
  <si>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</si>
  <si>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</si>
  <si>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</si>
  <si>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</si>
  <si>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</si>
  <si>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</si>
  <si>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</si>
  <si>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</si>
  <si>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</si>
  <si>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</si>
  <si>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</si>
  <si>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</si>
  <si>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</si>
  <si>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</si>
  <si>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</si>
  <si>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</si>
  <si>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</si>
  <si>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</si>
  <si>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</si>
  <si>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</si>
  <si>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</si>
  <si>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</si>
  <si>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</si>
  <si>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</si>
  <si>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</si>
  <si>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</si>
  <si>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</si>
  <si>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</si>
  <si>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</si>
  <si>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</si>
  <si>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</si>
  <si>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</si>
  <si>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</si>
  <si>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</si>
  <si>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</si>
  <si>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</si>
  <si>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</si>
  <si>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</si>
  <si>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</si>
  <si>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</si>
  <si>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</si>
  <si>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</si>
  <si>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</si>
  <si>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</si>
  <si>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</si>
  <si>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</si>
  <si>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</si>
  <si>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</si>
  <si>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</si>
  <si>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</si>
  <si>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</si>
  <si>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</si>
  <si>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</si>
  <si>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</si>
  <si>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</si>
  <si>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</si>
  <si>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</si>
  <si>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</si>
  <si>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</si>
  <si>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</si>
  <si>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</si>
  <si>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</si>
  <si>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</si>
  <si>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</si>
  <si>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</si>
  <si>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</si>
  <si>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</si>
  <si>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</si>
  <si>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</si>
  <si>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</si>
  <si>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</si>
  <si>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</si>
  <si>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</si>
  <si>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</si>
  <si>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</si>
  <si>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</si>
  <si>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</si>
  <si>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</si>
  <si>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</si>
  <si>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</si>
  <si>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</si>
  <si>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</si>
  <si>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</si>
  <si>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</si>
  <si>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</si>
  <si>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</si>
  <si>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</si>
  <si>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</si>
  <si>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</si>
  <si>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</si>
  <si>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</si>
  <si>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</si>
  <si>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</si>
  <si>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</si>
  <si>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</si>
  <si>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</si>
  <si>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</si>
  <si>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</si>
  <si>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</si>
  <si>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</si>
  <si>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</si>
  <si>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</si>
  <si>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</si>
  <si>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</si>
  <si>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</si>
  <si>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</si>
  <si>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</si>
  <si>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</si>
  <si>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</si>
  <si>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</si>
  <si>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</si>
  <si>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</si>
  <si>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</si>
  <si>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</si>
  <si>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</si>
  <si>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</si>
  <si>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</si>
  <si>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</si>
  <si>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</si>
  <si>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</si>
  <si>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</si>
  <si>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</si>
  <si>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</si>
  <si>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</si>
  <si>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</si>
  <si>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</si>
  <si>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</si>
  <si>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</si>
  <si>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</si>
  <si>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</si>
  <si>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</si>
  <si>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</si>
  <si>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</si>
  <si>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</si>
  <si>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</si>
  <si>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</si>
  <si>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</si>
  <si>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</si>
  <si>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</si>
  <si>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</si>
  <si>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</si>
  <si>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</si>
  <si>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</si>
  <si>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</si>
  <si>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</si>
  <si>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</si>
  <si>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</si>
  <si>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</si>
  <si>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</si>
  <si>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</si>
  <si>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</si>
  <si>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</si>
  <si>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</si>
  <si>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</si>
  <si>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</si>
  <si>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</si>
  <si>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</si>
  <si>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</si>
  <si>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</si>
  <si>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</si>
  <si>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</si>
  <si>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</si>
  <si>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</si>
  <si>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</si>
  <si>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</si>
  <si>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</si>
  <si>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</si>
  <si>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</si>
  <si>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</si>
  <si>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</si>
  <si>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</si>
  <si>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</si>
  <si>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</si>
  <si>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</si>
  <si>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</si>
  <si>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</si>
  <si>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</si>
  <si>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</si>
  <si>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</si>
  <si>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</si>
  <si>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</si>
  <si>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</si>
  <si>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</si>
  <si>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</si>
  <si>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</si>
  <si>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</si>
  <si>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</si>
  <si>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</si>
  <si>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</si>
  <si>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</si>
  <si>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</si>
  <si>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</si>
  <si>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</si>
  <si>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</si>
  <si>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</si>
  <si>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</si>
  <si>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</si>
  <si>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</si>
  <si>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</si>
  <si>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</si>
  <si>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</si>
  <si>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</si>
  <si>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</si>
  <si>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</si>
  <si>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</si>
  <si>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</si>
  <si>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</si>
  <si>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</si>
  <si>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</si>
  <si>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</si>
  <si>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</si>
  <si>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</si>
  <si>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</si>
  <si>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</si>
  <si>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</si>
  <si>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</si>
  <si>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</si>
  <si>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</si>
  <si>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</si>
  <si>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</si>
  <si>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</si>
  <si>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</si>
  <si>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</si>
  <si>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</si>
  <si>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</si>
  <si>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</si>
  <si>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</si>
  <si>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</si>
  <si>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</si>
  <si>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</si>
  <si>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</si>
  <si>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</si>
  <si>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</si>
  <si>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</si>
  <si>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</si>
  <si>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</si>
  <si>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</si>
  <si>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</si>
  <si>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</si>
  <si>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</si>
  <si>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</si>
  <si>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</si>
  <si>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</si>
  <si>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</si>
  <si>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</si>
  <si>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</si>
  <si>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</si>
  <si>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</si>
  <si>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</si>
  <si>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</si>
  <si>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</si>
  <si>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</si>
  <si>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</si>
  <si>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</si>
  <si>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</si>
  <si>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</si>
  <si>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</si>
  <si>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</si>
  <si>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</si>
  <si>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</si>
  <si>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</si>
  <si>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</si>
  <si>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</si>
  <si>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</si>
  <si>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</si>
  <si>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</si>
  <si>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</si>
  <si>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</si>
  <si>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</si>
  <si>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</si>
  <si>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</si>
  <si>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</si>
  <si>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</si>
  <si>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</si>
  <si>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</si>
  <si>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</si>
  <si>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</si>
  <si>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</si>
  <si>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</si>
  <si>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</si>
  <si>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</si>
  <si>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</si>
  <si>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</si>
  <si>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</si>
  <si>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</si>
  <si>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</si>
  <si>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</si>
  <si>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</si>
  <si>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</si>
  <si>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</si>
  <si>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</si>
  <si>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</si>
  <si>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</si>
  <si>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</si>
  <si>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</si>
  <si>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</si>
  <si>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</si>
  <si>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</si>
  <si>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</si>
  <si>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</si>
  <si>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</si>
  <si>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</si>
  <si>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</si>
  <si>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</si>
  <si>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</si>
  <si>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</si>
  <si>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</si>
  <si>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</si>
  <si>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</si>
  <si>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</si>
  <si>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</si>
  <si>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</si>
  <si>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</si>
  <si>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</si>
  <si>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</si>
  <si>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</si>
  <si>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</si>
  <si>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</si>
  <si>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</si>
  <si>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</si>
  <si>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</si>
  <si>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</si>
  <si>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</si>
  <si>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</si>
  <si>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</si>
  <si>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</si>
  <si>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</si>
  <si>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</si>
  <si>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</si>
  <si>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</si>
  <si>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</si>
  <si>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</si>
  <si>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</si>
  <si>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</si>
  <si>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</si>
  <si>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</si>
  <si>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</si>
  <si>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</si>
  <si>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</si>
  <si>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</si>
  <si>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</si>
  <si>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</si>
  <si>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</si>
  <si>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</si>
  <si>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</si>
  <si>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</si>
  <si>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</si>
  <si>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</si>
  <si>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</si>
  <si>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</si>
  <si>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</si>
  <si>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</si>
  <si>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</si>
  <si>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</si>
  <si>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</si>
  <si>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</si>
  <si>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</si>
  <si>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</si>
  <si>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</si>
  <si>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</si>
  <si>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</si>
  <si>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</si>
  <si>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</si>
  <si>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</si>
  <si>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</si>
  <si>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</si>
  <si>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</si>
  <si>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</si>
  <si>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</si>
  <si>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</si>
  <si>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</si>
  <si>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</si>
  <si>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</si>
  <si>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</si>
  <si>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</si>
  <si>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</si>
  <si>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</si>
  <si>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</si>
  <si>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</si>
  <si>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</si>
  <si>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</si>
  <si>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</si>
  <si>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</si>
  <si>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</si>
  <si>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</si>
  <si>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</si>
  <si>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</si>
  <si>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</si>
  <si>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</si>
  <si>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</si>
  <si>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</si>
  <si>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</si>
  <si>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</si>
  <si>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</si>
  <si>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</si>
  <si>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</si>
  <si>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</si>
  <si>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</si>
  <si>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</si>
  <si>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</si>
  <si>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</si>
  <si>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</si>
  <si>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</si>
  <si>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</si>
  <si>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</si>
  <si>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</si>
  <si>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</si>
  <si>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</si>
  <si>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</si>
  <si>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</si>
  <si>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</si>
  <si>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</si>
  <si>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</si>
  <si>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</si>
  <si>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</si>
  <si>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</si>
  <si>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</si>
  <si>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</si>
  <si>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</si>
  <si>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</si>
  <si>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</si>
  <si>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</si>
  <si>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</si>
  <si>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</si>
  <si>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</si>
  <si>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</si>
  <si>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</si>
  <si>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</si>
  <si>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</si>
  <si>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</si>
  <si>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</si>
  <si>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</si>
  <si>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</si>
  <si>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</si>
  <si>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</si>
  <si>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</si>
  <si>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</si>
  <si>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</si>
  <si>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</si>
  <si>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</si>
  <si>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</si>
  <si>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</si>
  <si>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</si>
  <si>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</si>
  <si>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</si>
  <si>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</si>
  <si>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</si>
  <si>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</si>
  <si>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</si>
  <si>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</si>
  <si>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</si>
  <si>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</si>
  <si>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</si>
  <si>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</si>
  <si>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</si>
  <si>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</si>
  <si>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</si>
  <si>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</si>
  <si>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</si>
  <si>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</si>
  <si>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</si>
  <si>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</si>
  <si>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</si>
  <si>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</si>
  <si>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</si>
  <si>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</si>
  <si>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</si>
  <si>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</si>
  <si>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</si>
  <si>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</si>
  <si>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</si>
  <si>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</si>
  <si>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</si>
  <si>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</si>
  <si>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</si>
  <si>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</si>
  <si>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</si>
  <si>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</si>
  <si>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</si>
  <si>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</si>
  <si>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</si>
  <si>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</si>
  <si>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</si>
  <si>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</si>
  <si>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</si>
  <si>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</si>
  <si>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</si>
  <si>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</si>
  <si>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</si>
  <si>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</si>
  <si>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</si>
  <si>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</si>
  <si>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</si>
  <si>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</si>
  <si>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</si>
  <si>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</si>
  <si>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</si>
  <si>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</si>
  <si>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</si>
  <si>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</si>
  <si>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</si>
  <si>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</si>
  <si>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</si>
  <si>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</si>
  <si>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</si>
  <si>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</si>
  <si>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</si>
  <si>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</si>
  <si>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</si>
  <si>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</si>
  <si>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</si>
  <si>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</si>
  <si>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</si>
  <si>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</si>
  <si>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</si>
  <si>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</si>
  <si>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</si>
  <si>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</si>
  <si>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</si>
  <si>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</si>
  <si>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</si>
  <si>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</si>
  <si>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</si>
  <si>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</si>
  <si>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</si>
  <si>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</si>
  <si>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</si>
  <si>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</si>
  <si>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</si>
  <si>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</si>
  <si>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</si>
  <si>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</si>
  <si>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</si>
  <si>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</si>
  <si>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</si>
  <si>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</si>
  <si>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</si>
  <si>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</si>
  <si>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</si>
  <si>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</si>
  <si>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</si>
  <si>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</si>
  <si>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</si>
  <si>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</si>
  <si>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</si>
  <si>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</si>
  <si>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</si>
  <si>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</si>
  <si>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</si>
  <si>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</si>
  <si>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</si>
  <si>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</si>
  <si>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</si>
  <si>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</si>
  <si>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</si>
  <si>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</si>
  <si>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</si>
  <si>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</si>
  <si>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</si>
  <si>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</si>
  <si>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</si>
  <si>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</si>
  <si>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</si>
  <si>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</si>
  <si>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</si>
  <si>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</si>
  <si>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</si>
  <si>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</si>
  <si>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</si>
  <si>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</si>
  <si>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</si>
  <si>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</si>
  <si>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</si>
  <si>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</si>
  <si>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</si>
  <si>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</si>
  <si>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</si>
  <si>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</si>
  <si>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</si>
  <si>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</si>
  <si>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</si>
  <si>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</si>
  <si>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</si>
  <si>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</si>
  <si>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</si>
  <si>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</si>
  <si>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</si>
  <si>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</si>
  <si>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</si>
  <si>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</si>
  <si>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</si>
  <si>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</si>
  <si>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</si>
  <si>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</si>
  <si>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</si>
  <si>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</si>
  <si>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</si>
  <si>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</si>
  <si>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</si>
  <si>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</si>
  <si>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</si>
  <si>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</si>
  <si>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</si>
  <si>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</si>
  <si>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</si>
  <si>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</si>
  <si>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</si>
  <si>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</si>
  <si>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</si>
  <si>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</si>
  <si>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</si>
  <si>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</si>
  <si>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</si>
  <si>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</si>
  <si>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</si>
  <si>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</si>
  <si>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</si>
  <si>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</si>
  <si>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</si>
  <si>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</si>
  <si>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</si>
  <si>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</si>
  <si>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</si>
  <si>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</si>
  <si>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</si>
  <si>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</si>
  <si>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</si>
  <si>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</si>
  <si>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</si>
  <si>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</si>
  <si>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</si>
  <si>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</si>
  <si>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</si>
  <si>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</si>
  <si>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</si>
  <si>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</si>
  <si>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</si>
  <si>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</si>
  <si>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</si>
  <si>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</si>
  <si>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</si>
  <si>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</si>
  <si>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</si>
  <si>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</si>
  <si>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</si>
  <si>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</si>
  <si>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</si>
  <si>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</si>
  <si>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</si>
  <si>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</si>
  <si>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</si>
  <si>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</si>
  <si>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</si>
  <si>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</si>
  <si>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</si>
  <si>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</si>
  <si>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</si>
  <si>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</si>
  <si>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</si>
  <si>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</si>
  <si>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</si>
  <si>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</si>
  <si>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</si>
  <si>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</si>
  <si>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</si>
  <si>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</si>
  <si>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</si>
  <si>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</si>
  <si>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</si>
  <si>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</si>
  <si>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</si>
  <si>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</si>
  <si>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</si>
  <si>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</si>
  <si>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</si>
  <si>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</si>
  <si>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</si>
  <si>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</si>
  <si>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</si>
  <si>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</si>
  <si>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</si>
  <si>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</si>
  <si>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</si>
  <si>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</si>
  <si>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</si>
  <si>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</si>
  <si>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</si>
  <si>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</si>
  <si>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</si>
  <si>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</si>
  <si>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</si>
  <si>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</si>
  <si>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</si>
  <si>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</si>
  <si>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</si>
  <si>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</si>
  <si>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</si>
  <si>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</si>
  <si>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</si>
  <si>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</si>
  <si>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</si>
  <si>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</si>
  <si>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</si>
  <si>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</si>
  <si>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</si>
  <si>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</si>
  <si>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</si>
  <si>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</si>
  <si>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</si>
  <si>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</si>
  <si>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</si>
  <si>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</si>
  <si>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</si>
  <si>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</si>
  <si>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</si>
  <si>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</si>
  <si>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</si>
  <si>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</si>
  <si>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</si>
  <si>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</si>
  <si>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</si>
  <si>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</si>
  <si>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</si>
  <si>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</si>
  <si>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</si>
  <si>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</si>
  <si>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</si>
  <si>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</si>
  <si>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</si>
  <si>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</si>
  <si>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</si>
  <si>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</si>
  <si>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</si>
  <si>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</si>
  <si>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</si>
  <si>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</si>
  <si>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</si>
  <si>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</si>
  <si>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</si>
  <si>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</si>
  <si>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</si>
  <si>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</si>
  <si>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</si>
  <si>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</si>
  <si>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</si>
  <si>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</si>
  <si>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</si>
  <si>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</si>
  <si>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</si>
  <si>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</si>
  <si>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</si>
  <si>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</si>
  <si>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</si>
  <si>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</si>
  <si>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</si>
  <si>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</si>
  <si>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</si>
  <si>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</si>
  <si>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</si>
  <si>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</si>
  <si>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</si>
  <si>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</si>
  <si>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</si>
  <si>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</si>
  <si>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</si>
  <si>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</si>
  <si>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</si>
  <si>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</si>
  <si>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</si>
  <si>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</si>
  <si>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</si>
  <si>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</si>
  <si>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</si>
  <si>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</si>
  <si>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</si>
  <si>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</si>
  <si>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</si>
  <si>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</si>
  <si>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</si>
  <si>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</si>
  <si>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</si>
  <si>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</si>
  <si>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</si>
  <si>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</si>
  <si>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</si>
  <si>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</si>
  <si>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</si>
  <si>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</si>
  <si>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</si>
  <si>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</si>
  <si>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</si>
  <si>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</si>
  <si>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</si>
  <si>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</si>
  <si>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</si>
  <si>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</si>
  <si>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</si>
  <si>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</si>
  <si>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</si>
  <si>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</si>
  <si>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</si>
  <si>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</si>
  <si>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</si>
  <si>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</si>
  <si>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</si>
  <si>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</si>
  <si>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</si>
  <si>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</si>
  <si>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</si>
  <si>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</si>
  <si>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</si>
  <si>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53111600;53102710</t>
  </si>
  <si>
    <t>001 ADQUISICIÓN DE VESTUARIO DE LABOR Y CALZADO PARA EL PERSONAL OPERATIVO Y ADMINISTRATIVO CORRESPONDIENTE A LA DOTACIÓN DEL AÑO 2026, PARA LAS TRES SEDES DEL CLUB MILITAR.</t>
  </si>
  <si>
    <t>4</t>
  </si>
  <si>
    <t>CONTRATACIÓN</t>
  </si>
  <si>
    <t>ERNESTO SANTAMARÍA MONTENEGRO</t>
  </si>
  <si>
    <t>6012905077</t>
  </si>
  <si>
    <t>asistentedireccion@clubmilitar.gov.co</t>
  </si>
  <si>
    <t>-</t>
  </si>
  <si>
    <t>002 ADQUISICIÓN A TODO COSTO, RECARGA Y MANTENIMIENTO DE EXTINTORES DE FUEGO DE DIFERENTE TIPO, PARA LAS TRES SEDES DEL CLUB MILITAR.</t>
  </si>
  <si>
    <t>5</t>
  </si>
  <si>
    <t>30191502;10141608</t>
  </si>
  <si>
    <t>003 SUMINISTRO DE ELEMENTOS DE PROTECCIÓN DEL PERSONAL (EPP) PARA PERSONAL TÉCNICO, DOTACIÓN DE BRIGADAS DE EMERGENCIA Y EQUIPOS PARA TRABAJO SEGURO EN ALTURAS EN LAS TRES SEDES DEL CLUB MILITAR</t>
  </si>
  <si>
    <t>2</t>
  </si>
  <si>
    <t>3</t>
  </si>
  <si>
    <t>004 SERVICIO DE RENOVACIÓN DE LICENCIAS PARA ANTIVIRUS SOPHOS Y SOPORTE PARA EL SISTEMA DE SEGURIDAD PERIMETRAL PALO ALTO DEL CLUB MILITAR</t>
  </si>
  <si>
    <t>10</t>
  </si>
  <si>
    <t>005 CONTRATAR SERVICIOS PROFESIONALES PARA LA REALIZACIÓN, ACTUALIZACIÓN Y DETERMINACIÓN DEL CÁLCULO VALUACIÓN ACTUARIAL DEL PASIVO PENSIONAL DEL CLUB MILITAR</t>
  </si>
  <si>
    <t>9</t>
  </si>
  <si>
    <t>006 SERVICIOS INTERNET Y DATOS DEDICADOS PARA LAS TRES SEDES CLUB MILITAR</t>
  </si>
  <si>
    <t xml:space="preserve">007 SERVICIO DE EDUCACIÓN NO FORMAL, FORMACIÓN Y CAPACITACIÓN PARA LOS FUNCIONARIOS DE LAS TRES SEDES DEL CLUB MILITAR </t>
  </si>
  <si>
    <t>008 REALIZACIÓN DE EXÁMENES MÉDICOS OCUPACIONALES DE INGRESO, PERIÓDICOS Y EGRESO DEL PERSONAL DE LAS TRES SEDES DEL CLUB MILITAR</t>
  </si>
  <si>
    <t>11</t>
  </si>
  <si>
    <t>009 RENOVACIÓN DE AFILIACIÓN DEL CLUB MILITAR A LA ASOCIACIÓN COLOMBIANA DE CLUBES SOCIALES Y DEPORTIVOS ASOCOLCLUBES</t>
  </si>
  <si>
    <t>12</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</si>
  <si>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</si>
  <si>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</si>
  <si>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</si>
  <si>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</si>
  <si>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</si>
  <si>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</si>
  <si>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</si>
  <si>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</si>
  <si>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</si>
  <si>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</si>
  <si>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</si>
  <si>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</si>
  <si>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</si>
  <si>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</si>
  <si>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019 SUMINISTRO DE HELADO DE SABOR, HELADO CREMA, HELADO POSTRE, SALSAS Y GALLETERIA PARA HELADOS PARA EL CLUB MILITAR</t>
  </si>
  <si>
    <t>020 SUMINISTRO DE EMPANADAS PRECOCIDAS TIPO COCTEL PARA LAS TRES SEDES DEL CLUB MILITAR</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</si>
  <si>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</si>
  <si>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</si>
  <si>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</si>
  <si>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023 SUMINISTRO DE BEBIDAS Y GASEOSAS PRODUCTOS COCA-COLA PARA EL CLUB MILITAR</t>
  </si>
  <si>
    <t>6</t>
  </si>
  <si>
    <t>7</t>
  </si>
  <si>
    <t>50202300;50202200</t>
  </si>
  <si>
    <t>024 SUMINISTRO BEBIDAS Y GASEOSAS PRODUCTOS POSTOBON Y CERVEZA IMPORTADAS PARA EL CLUB MILITAR</t>
  </si>
  <si>
    <t>50202200;50202300</t>
  </si>
  <si>
    <t>025 SUMINISTRO DE CERVEZAS NACIONALES E IMPORTADAS Y BEBIDAS REFRESCANTES PARA EL CLUB MILITAR</t>
  </si>
  <si>
    <t>026 SUMINISTRO DE VINOS Y LICORES NACIONALES E IMPORTADOS PARA EL CLUB MILITAR</t>
  </si>
  <si>
    <t>56101500;52121500;42191803;52121600;52121700</t>
  </si>
  <si>
    <t>027 ADQUISICIÓN DE LENCERÍA, COLCHONES Y BASE DE CAMA PARA LAS TRES SEDES DEL CLUB MILITAR</t>
  </si>
  <si>
    <t>028 ADQUISICIÓN DE TELAS Y ELEMENTOS DE TAPICERÍA PARA LOS MUEBLES DEL CLUB MILITAR</t>
  </si>
  <si>
    <t>6022905077</t>
  </si>
  <si>
    <t>029 SUSCRIPCIÓN DEL PERIÓDICO EL TIEMPO Y PORTAFOLIO PARA LAS TRES SEDES DEL CLUB MILITAR</t>
  </si>
  <si>
    <t>14111500;44121600;44121700</t>
  </si>
  <si>
    <t>030 ADQUISICIÓN DE INSUMOS Y MATERIALES PARA LAS  OPERACIONES ADMINISTRATIVAS Y OPERATIVAS DE ETIQUETADO DEL CLUB MILITAR</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</si>
  <si>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</si>
  <si>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</si>
  <si>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</si>
  <si>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</si>
  <si>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</si>
  <si>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</si>
  <si>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</si>
  <si>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</si>
  <si>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</si>
  <si>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</si>
  <si>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</si>
  <si>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</si>
  <si>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</si>
  <si>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</si>
  <si>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</si>
  <si>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</si>
  <si>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</si>
  <si>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</si>
  <si>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</si>
  <si>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041 ADQUISICIÓN DE LOCKERS METALICOS PARA LAS ÁREAS DEPORTIVAS DEL CLUB MILITAR</t>
  </si>
  <si>
    <t>042 ADQUISICIÓN DE FILTROS PURIFICADORES DE AGUA Y ELEMENTOS PARA EL CLUB MILITAR</t>
  </si>
  <si>
    <t>043 ADQUISICIÓN DE AIRE ACONDICIONADO PARA LA SEDE LAS MERCEDES DEL CLUB MILITAR</t>
  </si>
  <si>
    <t>23181700;48101600</t>
  </si>
  <si>
    <t xml:space="preserve">044 ADQUISICIÓN DE EQUIPOS DE COCINA PARA LAS TRES SEDES DEL CLUB MILITAR </t>
  </si>
  <si>
    <t>045 ADQUISICIÓN DE VENTILADORES PARA LA SEDE LAS MERCEDES DEL CLUB MILITAR</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</si>
  <si>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</si>
  <si>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</si>
  <si>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</si>
  <si>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</si>
  <si>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</si>
  <si>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</si>
  <si>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</si>
  <si>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</si>
  <si>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</si>
  <si>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</si>
  <si>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</si>
  <si>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</si>
  <si>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</si>
  <si>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</si>
  <si>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</si>
  <si>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058 ADQUISICIÓN DE LOS SEGUROS OBLIGATORIOS (SOAT) PARA LOS VEHÍCULOS DEL CLUB MILITAR</t>
  </si>
  <si>
    <t>059 PRESTACIÓN DE SERVICIOS PROFESIONALES PARA EJERCER DE MANERA AUTÓNOMA E INDEPENDIENTE LA REVISORÍA FISCAL EN EL CLUB MILITAR.</t>
  </si>
  <si>
    <t>060 SERVICIO DE ANÁLISIS DE LABORATORIO CERTIFICADO PARA DIVERSAS MATRICES DEL CLUB MILITAR</t>
  </si>
  <si>
    <t>061 CONTRATAR EL USO DE UNA PLATAFORMA DE SERVICIO MASIVOS ILIMITADOS CON PROTOCOLOS ANTISPAM QUE PERMITA, ENVIAR ARCHIVOS ADJUNTOS, ASI COMO EL ENVIO DE SMS ACUMULABLES PARA LOS SOCIOS DEL CLUB MILITAR.</t>
  </si>
  <si>
    <t>062 ELABORACIÓN DEL INVENTARIO DEL ARCHIVO CENTRAL DEL CLUB MILITAR</t>
  </si>
  <si>
    <t>063 RENOVACIÓN DE LICENCIAS INCLUYENDO INSTALACIÓN Y SOPORTE DE LA SOLUCIÓN DE CORREOS GOOGLE APPS FOR BUSSINES PARA EL CLUB MILITAR.</t>
  </si>
  <si>
    <t>064 SERVICIO DE VIGILANCIA Y SEGURIDAD PRIVADA 24 HORAS 30 DÍAS AL MES, CON GUARDA DE SEGURIDAD INSTRUIDO, SIN ARMA  Y MEDIOS TECNOLÓGICOS PARA LAS TRES SEDES DEL CLUB MILITAR</t>
  </si>
  <si>
    <t>76111501;76111503;76111504;76111505;76111506</t>
  </si>
  <si>
    <t>065 PRESTACIÓN DE SERVICIO INTEGRAL DE ASEO PARA LAS TRES SEDES DEL CLUB MILITAR</t>
  </si>
  <si>
    <t>066 PRESTACION DE SERVICIOS PARA LA ADMINISTRACIÓN DE PERSONAL OPERATIVO DEL CLUB MILITAR</t>
  </si>
  <si>
    <t>8</t>
  </si>
  <si>
    <t>067 MANTENIMIENTO CORRECTIVO Y PREVENTIVO A TODO COSTO DE LOS EQUIPOS DE COCINA DEL CLUB MILITAR</t>
  </si>
  <si>
    <t xml:space="preserve">068 MANTENIMIENTO PREVENTIVO Y CORRECTIVO A TODO COSTO INCLUIDO REPUESTOS, PARA BICICLETAS Y TRICICLOS DE CARGA DEL CLUB MILITAR. </t>
  </si>
  <si>
    <t>069 MANTENIMIENTO CORRECTIVO A TODO COSTO DE LAS MÁQUINAS CORTACÉSPED DEL CLUB MILITAR</t>
  </si>
  <si>
    <t>070 SERVICIO DE MANTENIMIENTO PREVENTIVO Y CORRECTIVO A TODO COSTO DE LAS PLANTAS ELÉCTRICAS DEL CLUB MILITAR</t>
  </si>
  <si>
    <t>072 MANTENIMIENTO PREVENTIVO Y CORRECTIVO DE ELECTROBOMBAS Y MOTORES ELÉCTRICOS DEL CLUB MILITAR</t>
  </si>
  <si>
    <t>073 MANTENIMIENTO PREVENTIVO Y CORRECTIVO A TODO COSTO INCLUIDO REPUESTOS DE LOS HORNOS INDUSTRIALES DE COCINA DEL CLUB MILITAR</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</si>
  <si>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</si>
  <si>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</si>
  <si>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</si>
  <si>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</si>
  <si>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077 MANTENIMIENTO PREVENTIVO Y CORRECTIVO A TODO COSTO DE EQUIPOS Y PISTAS DE BOLOS DEL CLUB MILITAR</t>
  </si>
  <si>
    <t>49201500;49201600</t>
  </si>
  <si>
    <t>078 MANTENIMIENTO EQUIPOS DE ENTRENAMIENTO DE AERÓBICOS, CARDIO Y RESISTENCIA FÍSICA PARA LOS GIMNASIOS DEL CLUB MILITAR</t>
  </si>
  <si>
    <t>079 ADQUISICIÓN, INSTALACIÓN Y PUESTA EN FUNCIONAMIENTO A TODO COSTO DE UPS´S PARA LAS TRES SEDES DEL CLUB MILITAR</t>
  </si>
  <si>
    <t xml:space="preserve">080 PRESTACIÓN DE SERVICIOS DE ATENCIÓN DE EMERGENCIAS, URGENCIAS MÉDICAS Y TRASLADO MEDICALIZADO PARA LAS PERSONAS QUE SE ENCUENTREN EN LA SEDE PRINCIPAL DEL CLUB MILITAR </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</si>
  <si>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</si>
  <si>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</si>
  <si>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</si>
  <si>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</si>
  <si>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083 SERVICIO DE RECOLECCIÓN, TRANSPORTE Y APROVECHAMIENTO O DISPOSICIÓN FINAL DE RESIDUOS PELIGROSOS Y/O ESPECIALES GENERADOS EN EL CLUB MILITAR</t>
  </si>
  <si>
    <t>084 PRESTACIÓN DEL SERVICIO INTEGRAL DE PRODUCCIÓN LOGÍSTICA, MUSICAL Y DE ANIMACIÓN PARA LA REALIZACIÓN DE EVENTOS DEL CLUB MILITAR</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</si>
  <si>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</si>
  <si>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</si>
  <si>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</si>
  <si>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</si>
  <si>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</si>
  <si>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</si>
  <si>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</si>
  <si>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</si>
  <si>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</si>
  <si>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</si>
  <si>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</si>
  <si>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</si>
  <si>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</si>
  <si>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</si>
  <si>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</si>
  <si>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</si>
  <si>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</si>
  <si>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</si>
  <si>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</si>
  <si>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</si>
  <si>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</si>
  <si>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PRINCIPAL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</si>
  <si>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</si>
  <si>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</si>
  <si>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</si>
  <si>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EN LAS TAREAS OPERATIVAS PARA ASEGURAR LA CALIDAD DE LAS MATERIAS PRIMAS Y PRODUCTOS TERMINADOS ALIMENTICIOS EN LAS ÁREAS DE PRODUCCIÓN, COCINAS, BARES Y PUNTOS DE VENTA DE LA SEDE PRINCIPAL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</si>
  <si>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</si>
  <si>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</si>
  <si>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</si>
  <si>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</si>
  <si>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</si>
  <si>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</si>
  <si>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</si>
  <si>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</si>
  <si>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</si>
  <si>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</si>
  <si>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</si>
  <si>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</si>
  <si>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</si>
  <si>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</si>
  <si>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123 MANTENIMIENTO PREVENTIVO Y CORRECTIVO A TODO COSTO DE LAS MÁQUINAS DE CARPINTERÍA DEL CLUB MILITAR</t>
  </si>
  <si>
    <t>124 ADQUISICIÓN DE ANDAMIOS PROFESIONALES CON CERTIFICACIÓN PARA EL CLUB MILITAR</t>
  </si>
  <si>
    <t>125 ADQUISICIÓN DE SILLAS ERGONÓMICAS PARA LOS FUNCIONARIOS DE LAS DIFERENTES ÁREAS DE TRABAJO DEL CLUB MILITAR</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</si>
  <si>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</si>
  <si>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</si>
  <si>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</si>
  <si>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</si>
  <si>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</si>
  <si>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</si>
  <si>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</si>
  <si>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MALLA Y CERCA VIVA EN LA SEDE PRINCIPAL DEL CLUB MILITAR</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</si>
  <si>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</si>
  <si>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</si>
  <si>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</si>
  <si>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A TODO COSTO DE CUARTOS FRIOS PARA SEDE SOCHAGOTA DEL CLUB MILITAR</t>
  </si>
  <si>
    <t>135 ADQUISICIÓN DE SECADORES DE MANOS CON SUS ACCESORIOS Y MATERIALES DE INSTALACIÓN PARA LOS BAÑOS DEL CLUB MILITAR</t>
  </si>
  <si>
    <t>27112000;10171500</t>
  </si>
  <si>
    <t>136 SUMINISTRO DE HERRAMIENTAS E INSUMOS PARA JARDINERÍA Y MANTENIMIENTO DE ZONAS VERDES DEL CLUB MILITAR</t>
  </si>
  <si>
    <t>137 ADQUISICIÓN DE CARROS PARA LAVANDERÍA Y HABITACIONES PARA LAS TRES SEDES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</si>
  <si>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</si>
  <si>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</si>
  <si>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</si>
  <si>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140 SERVICIO DE PRUEBAS DE ETHICAL HACKING PARA LOS SERVIDORES DEL CLUB MILITAR</t>
  </si>
  <si>
    <t>141 PRESTACIÓN DEL SERVICIO DE MEDICIONES AMBIENTALES OCUPACIONALES Y ANÁLISIS EN LAS TRES SEDES DEL CLUB MILITAR</t>
  </si>
  <si>
    <t>142 ADQUISICIÓN DE SEÑALES DE SEGURIDAD (SEÑALIZACIÓN, DEMARCACIÓN E IDENTIFICACIÓN DE ÁREAS COMUNES, PLANOS DE EVACUACIÓN Y RUTAS DE EVACUACIÓN) PARA LAS TRES SEDES DEL CLUB MILITAR</t>
  </si>
  <si>
    <t>143 PRESTAR SERVICIOS PROFESIONALES EN EL ÁREA DE INSTRUCCIÓN EN EL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</si>
  <si>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</si>
  <si>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106 BRINDAR APOYO EN LAS TAREAS RELACIOANDAS CON EL ALISTAMIENTO Y ELABORACIÓN DE ALIMENTOS EN LA SEDE LAS MERCEDES DEL CLUB MILITAR</t>
  </si>
  <si>
    <t>105 BRINDAR APOYO EN LAS TAREAS RELACIOANDAS CON EL ALISTAMIENTO Y ELABORACIÓN DE ALIMENTOS EN LA SEDE LAS MERCEDES DEL CLUB MILITAR</t>
  </si>
  <si>
    <t>144 GERENCIA INTEGRAL PARA EL DESARROLLO DE LOS PROYECTOS DEL PROGRAMA ACTUALIZACIÓN Y MANTENIMIENTO DE LA INFRAESTRUCTURA DEL CLUB MILITAR.</t>
  </si>
  <si>
    <t>084 PRESTACIÓN DE SERVICIOS COMO OPERADOR LOGÍSTICO PARA APOYAR LA GESTIÓN INTEGRAL DE LOS EVENTOS INSTITUCIONALES Y SOCIALES DEL CLUB MILITAR</t>
  </si>
  <si>
    <t>CONTRATAR SERVICIOS ESPECIALIZADOS PARA FIDELIZAR Y ATRAER SOCIOS, FORTALECER LA COMUNICACIÓN INSTITUCIONAL Y DIVERSIFICAR EL PORTAFOLIO DEL CLUB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</si>
</sst>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8" x14ac:knownFonts="1">
    <font>
      <sz val="10"/>
      <color theme="1"/>
      <name val="Arial"/>
      <family val="2"/>
    </font>
    <font>
      <sz val="10"/>
      <color theme="1"/>
      <name val="Verdana"/>
      <family val="2"/>
    </font>
    <font>
      <b/>
      <sz val="10"/>
      <color theme="1"/>
      <name val="Verdana"/>
      <family val="2"/>
    </font>
    <font>
      <sz val="10"/>
      <color theme="1"/>
      <name val="Arial"/>
      <family val="2"/>
    </font>
    <font>
      <sz val="10"/>
      <color rgb="FFFF0000"/>
      <name val="Arial"/>
      <family val="2"/>
    </font>
    <font>
      <sz val="10"/>
      <color rgb="FFFF0000"/>
      <name val="Verdana"/>
      <family val="2"/>
    </font>
    <font>
      <sz val="12"/>
      <color rgb="FF222222"/>
      <name val="Arial Narrow"/>
      <family val="2"/>
    </font>
    <font>
      <sz val="1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9">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0" fillId="0" borderId="0" xfId="0" applyProtection="1">
      <protection locked="0"/>
    </xf>
    <xf numFmtId="1" fontId="0" fillId="0" borderId="0" xfId="0" applyNumberFormat="1" applyProtection="1">
      <protection locked="0"/>
    </xf>
    <xf numFmtId="49" fontId="1" fillId="7" borderId="0" xfId="13" applyFill="1" applyProtection="1">
      <alignment horizontal="left" vertical="center"/>
      <protection locked="0"/>
    </xf>
    <xf numFmtId="164" fontId="0" fillId="7" borderId="0" xfId="2" applyFont="1" applyFill="1" applyProtection="1">
      <protection locked="0"/>
    </xf>
    <xf numFmtId="0" fontId="0" fillId="7" borderId="0" xfId="0" applyFill="1" applyProtection="1">
      <protection locked="0"/>
    </xf>
    <xf numFmtId="164" fontId="4" fillId="7" borderId="0" xfId="2" applyFont="1" applyFill="1" applyProtection="1">
      <protection locked="0"/>
    </xf>
    <xf numFmtId="49" fontId="5" fillId="7" borderId="0" xfId="13" applyFont="1" applyFill="1" applyProtection="1">
      <alignment horizontal="left" vertical="center"/>
      <protection locked="0"/>
    </xf>
    <xf numFmtId="0" fontId="0" fillId="7" borderId="0" xfId="0" applyFill="1"/>
    <xf numFmtId="0" fontId="0" fillId="7" borderId="0" xfId="0" applyFill="1" applyAlignment="1" applyProtection="1">
      <alignment horizontal="left"/>
      <protection locked="0"/>
    </xf>
    <xf numFmtId="0" fontId="6" fillId="0" borderId="0" xfId="0" applyFont="1" applyAlignment="1">
      <alignment horizontal="justify" vertical="center"/>
    </xf>
    <xf numFmtId="49" fontId="1" fillId="0" borderId="0" xfId="13" applyFill="1" applyProtection="1">
      <alignment horizontal="left" vertical="center"/>
      <protection locked="0"/>
    </xf>
    <xf numFmtId="164" fontId="7" fillId="0" borderId="0" xfId="2" applyFont="1" applyFill="1" applyProtection="1">
      <protection locked="0"/>
    </xf>
    <xf numFmtId="164" fontId="0" fillId="0" borderId="0" xfId="2" applyFont="1" applyFill="1" applyProtection="1">
      <protection locked="0"/>
    </xf>
    <xf numFmtId="0" fontId="0" fillId="0" borderId="0" xfId="0" applyFill="1" applyProtection="1">
      <protection locked="0"/>
    </xf>
    <xf numFmtId="49" fontId="1" fillId="8" borderId="0" xfId="13" applyFill="1" applyProtection="1">
      <alignment horizontal="left" vertical="center"/>
      <protection locked="0"/>
    </xf>
    <xf numFmtId="49" fontId="5" fillId="8" borderId="0" xfId="13" applyFont="1" applyFill="1" applyProtection="1">
      <alignment horizontal="left" vertical="center"/>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4"/>
  <sheetViews>
    <sheetView topLeftCell="A113" workbookViewId="0">
      <selection activeCell="B129" sqref="B129"/>
    </sheetView>
  </sheetViews>
  <sheetFormatPr baseColWidth="10" defaultColWidth="9.140625" defaultRowHeight="12.75" x14ac:dyDescent="0.2"/>
  <cols>
    <col min="1" max="1" width="10.140625" style="4" customWidth="1"/>
    <col min="2" max="2" width="100.7109375" style="4" customWidth="1"/>
    <col min="3" max="3" width="12.7109375" style="4" customWidth="1"/>
    <col min="4" max="4" width="11.5703125" style="4" customWidth="1"/>
    <col min="5" max="5" width="6.7109375" style="4" customWidth="1"/>
    <col min="6" max="6" width="8.42578125" style="4" customWidth="1"/>
    <col min="7" max="7" width="10" style="4" customWidth="1"/>
    <col min="8" max="8" width="8.5703125" style="4" customWidth="1"/>
    <col min="9" max="10" width="17.7109375" style="7" customWidth="1"/>
    <col min="11" max="15" width="12.28515625" style="4" customWidth="1"/>
    <col min="16" max="16" width="13.7109375" style="4" customWidth="1"/>
    <col min="17" max="17" width="38.5703125" style="4" customWidth="1"/>
    <col min="18" max="18" width="8.28515625" style="4" customWidth="1"/>
    <col min="19" max="19" width="74.5703125" style="4" customWidth="1"/>
    <col min="20" max="20" width="215.28515625" style="4" customWidth="1"/>
    <col min="21" max="21" width="7.5703125" style="4" customWidth="1"/>
    <col min="22" max="22" width="9.140625" style="4" customWidth="1"/>
  </cols>
  <sheetData>
    <row r="1" spans="1:21" x14ac:dyDescent="0.2">
      <c r="A1" s="26" t="s">
        <v>107786</v>
      </c>
      <c r="B1" s="27"/>
      <c r="C1" s="27"/>
      <c r="D1" s="27"/>
      <c r="E1" s="27"/>
      <c r="F1" s="27"/>
      <c r="G1" s="27"/>
      <c r="H1" s="27"/>
      <c r="I1" s="28"/>
      <c r="J1" s="28"/>
      <c r="K1" s="27"/>
      <c r="L1" s="27"/>
      <c r="M1" s="27"/>
      <c r="N1" s="27"/>
      <c r="O1" s="27"/>
      <c r="P1" s="27"/>
      <c r="Q1" s="27"/>
      <c r="R1" s="27"/>
      <c r="S1" s="27"/>
      <c r="T1" s="27"/>
      <c r="U1" s="27"/>
    </row>
    <row r="2" spans="1:21" x14ac:dyDescent="0.2">
      <c r="A2" s="27"/>
      <c r="B2" s="27"/>
      <c r="C2" s="27"/>
      <c r="D2" s="27"/>
      <c r="E2" s="27"/>
      <c r="F2" s="27"/>
      <c r="G2" s="27"/>
      <c r="H2" s="27"/>
      <c r="I2" s="28"/>
      <c r="J2" s="28"/>
      <c r="K2" s="27"/>
      <c r="L2" s="27"/>
      <c r="M2" s="27"/>
      <c r="N2" s="27"/>
      <c r="O2" s="27"/>
      <c r="P2" s="27"/>
      <c r="Q2" s="27"/>
      <c r="R2" s="27"/>
      <c r="S2" s="27"/>
      <c r="T2" s="27"/>
      <c r="U2" s="27"/>
    </row>
    <row r="3" spans="1:21" x14ac:dyDescent="0.2">
      <c r="A3" s="27"/>
      <c r="B3" s="27"/>
      <c r="C3" s="27"/>
      <c r="D3" s="27"/>
      <c r="E3" s="27"/>
      <c r="F3" s="27"/>
      <c r="G3" s="27"/>
      <c r="H3" s="27"/>
      <c r="I3" s="28"/>
      <c r="J3" s="28"/>
      <c r="K3" s="27"/>
      <c r="L3" s="27"/>
      <c r="M3" s="27"/>
      <c r="N3" s="27"/>
      <c r="O3" s="27"/>
      <c r="P3" s="27"/>
      <c r="Q3" s="27"/>
      <c r="R3" s="27"/>
      <c r="S3" s="27"/>
      <c r="T3" s="27"/>
      <c r="U3" s="27"/>
    </row>
    <row r="4" spans="1:21" x14ac:dyDescent="0.2">
      <c r="A4" s="5" t="s">
        <v>107787</v>
      </c>
      <c r="B4" s="5" t="s">
        <v>107788</v>
      </c>
      <c r="C4" s="5" t="s">
        <v>107789</v>
      </c>
      <c r="D4" s="5" t="s">
        <v>107790</v>
      </c>
      <c r="E4" s="5" t="s">
        <v>107791</v>
      </c>
      <c r="F4" s="5" t="s">
        <v>5</v>
      </c>
      <c r="G4" s="5" t="s">
        <v>4</v>
      </c>
      <c r="H4" s="5" t="s">
        <v>39</v>
      </c>
      <c r="I4" s="6" t="s">
        <v>107792</v>
      </c>
      <c r="J4" s="6" t="s">
        <v>107793</v>
      </c>
      <c r="K4" s="5" t="s">
        <v>210</v>
      </c>
      <c r="L4" s="5" t="s">
        <v>94</v>
      </c>
      <c r="M4" s="5" t="s">
        <v>107794</v>
      </c>
      <c r="N4" s="5" t="s">
        <v>3</v>
      </c>
      <c r="O4" s="5" t="s">
        <v>107795</v>
      </c>
      <c r="P4" s="5" t="s">
        <v>107796</v>
      </c>
      <c r="Q4" s="5" t="s">
        <v>107797</v>
      </c>
      <c r="R4" s="5" t="s">
        <v>227</v>
      </c>
      <c r="S4" s="5" t="s">
        <v>240</v>
      </c>
      <c r="T4" s="5" t="s">
        <v>253</v>
      </c>
      <c r="U4" s="5" t="s">
        <v>266</v>
      </c>
    </row>
    <row r="5" spans="1:21" x14ac:dyDescent="0.2">
      <c r="A5" s="8" t="s">
        <v>107798</v>
      </c>
      <c r="B5" s="8" t="s">
        <v>107799</v>
      </c>
      <c r="C5" s="8" t="s">
        <v>221</v>
      </c>
      <c r="D5" s="8" t="s">
        <v>221</v>
      </c>
      <c r="E5" s="8" t="s">
        <v>107800</v>
      </c>
      <c r="F5" s="8" t="s">
        <v>221</v>
      </c>
      <c r="G5" s="8" t="s">
        <v>154</v>
      </c>
      <c r="H5" s="8" t="s">
        <v>215</v>
      </c>
      <c r="I5" s="9">
        <v>380000000</v>
      </c>
      <c r="J5" s="9">
        <v>380000000</v>
      </c>
      <c r="K5" s="8" t="s">
        <v>215</v>
      </c>
      <c r="L5" s="8" t="s">
        <v>215</v>
      </c>
      <c r="M5" s="8" t="s">
        <v>107801</v>
      </c>
      <c r="N5" s="8" t="s">
        <v>15</v>
      </c>
      <c r="O5" s="8" t="s">
        <v>107802</v>
      </c>
      <c r="P5" s="8" t="s">
        <v>107803</v>
      </c>
      <c r="Q5" s="8" t="s">
        <v>107804</v>
      </c>
      <c r="R5" s="8" t="s">
        <v>215</v>
      </c>
      <c r="S5" s="8" t="s">
        <v>215</v>
      </c>
      <c r="T5" s="8" t="s">
        <v>215</v>
      </c>
      <c r="U5" s="8" t="s">
        <v>107805</v>
      </c>
    </row>
    <row r="6" spans="1:21" x14ac:dyDescent="0.2">
      <c r="A6" s="8" t="s">
        <v>101350</v>
      </c>
      <c r="B6" s="8" t="s">
        <v>107806</v>
      </c>
      <c r="C6" s="8" t="s">
        <v>107800</v>
      </c>
      <c r="D6" s="8" t="s">
        <v>107807</v>
      </c>
      <c r="E6" s="8" t="s">
        <v>107800</v>
      </c>
      <c r="F6" s="8" t="s">
        <v>221</v>
      </c>
      <c r="G6" s="8" t="s">
        <v>154</v>
      </c>
      <c r="H6" s="8" t="s">
        <v>215</v>
      </c>
      <c r="I6" s="9">
        <v>36100000</v>
      </c>
      <c r="J6" s="9">
        <v>36100000</v>
      </c>
      <c r="K6" s="8" t="s">
        <v>215</v>
      </c>
      <c r="L6" s="8" t="s">
        <v>215</v>
      </c>
      <c r="M6" s="8" t="s">
        <v>107801</v>
      </c>
      <c r="N6" s="8" t="s">
        <v>15</v>
      </c>
      <c r="O6" s="8" t="s">
        <v>107802</v>
      </c>
      <c r="P6" s="8" t="s">
        <v>107803</v>
      </c>
      <c r="Q6" s="8" t="s">
        <v>107804</v>
      </c>
      <c r="R6" s="8" t="s">
        <v>215</v>
      </c>
      <c r="S6" s="8" t="s">
        <v>215</v>
      </c>
      <c r="T6" s="8" t="s">
        <v>215</v>
      </c>
      <c r="U6" s="8" t="s">
        <v>107805</v>
      </c>
    </row>
    <row r="7" spans="1:21" x14ac:dyDescent="0.2">
      <c r="A7" s="8" t="s">
        <v>107808</v>
      </c>
      <c r="B7" s="8" t="s">
        <v>107809</v>
      </c>
      <c r="C7" s="8" t="s">
        <v>107810</v>
      </c>
      <c r="D7" s="8" t="s">
        <v>107811</v>
      </c>
      <c r="E7" s="8" t="s">
        <v>107800</v>
      </c>
      <c r="F7" s="8" t="s">
        <v>221</v>
      </c>
      <c r="G7" s="8" t="s">
        <v>86</v>
      </c>
      <c r="H7" s="8" t="s">
        <v>215</v>
      </c>
      <c r="I7" s="9">
        <v>38000000</v>
      </c>
      <c r="J7" s="9">
        <v>38000000</v>
      </c>
      <c r="K7" s="8" t="s">
        <v>215</v>
      </c>
      <c r="L7" s="8" t="s">
        <v>215</v>
      </c>
      <c r="M7" s="8" t="s">
        <v>107801</v>
      </c>
      <c r="N7" s="8" t="s">
        <v>15</v>
      </c>
      <c r="O7" s="8" t="s">
        <v>107802</v>
      </c>
      <c r="P7" s="8" t="s">
        <v>107803</v>
      </c>
      <c r="Q7" s="8" t="s">
        <v>107804</v>
      </c>
      <c r="R7" s="8" t="s">
        <v>215</v>
      </c>
      <c r="S7" s="8" t="s">
        <v>215</v>
      </c>
      <c r="T7" s="8" t="s">
        <v>215</v>
      </c>
      <c r="U7" s="8" t="s">
        <v>107805</v>
      </c>
    </row>
    <row r="8" spans="1:21" x14ac:dyDescent="0.2">
      <c r="A8" s="8" t="s">
        <v>104263</v>
      </c>
      <c r="B8" s="8" t="s">
        <v>107812</v>
      </c>
      <c r="C8" s="8" t="s">
        <v>221</v>
      </c>
      <c r="D8" s="8" t="s">
        <v>221</v>
      </c>
      <c r="E8" s="8" t="s">
        <v>107813</v>
      </c>
      <c r="F8" s="8" t="s">
        <v>221</v>
      </c>
      <c r="G8" s="8" t="s">
        <v>58</v>
      </c>
      <c r="H8" s="8" t="s">
        <v>215</v>
      </c>
      <c r="I8" s="9">
        <v>250000000</v>
      </c>
      <c r="J8" s="9">
        <v>250000000</v>
      </c>
      <c r="K8" s="8" t="s">
        <v>215</v>
      </c>
      <c r="L8" s="8" t="s">
        <v>215</v>
      </c>
      <c r="M8" s="8" t="s">
        <v>107801</v>
      </c>
      <c r="N8" s="8" t="s">
        <v>15</v>
      </c>
      <c r="O8" s="8" t="s">
        <v>107802</v>
      </c>
      <c r="P8" s="8" t="s">
        <v>107803</v>
      </c>
      <c r="Q8" s="8" t="s">
        <v>107804</v>
      </c>
      <c r="R8" s="8" t="s">
        <v>215</v>
      </c>
      <c r="S8" s="8" t="s">
        <v>215</v>
      </c>
      <c r="T8" s="8" t="s">
        <v>215</v>
      </c>
      <c r="U8" s="8" t="s">
        <v>107805</v>
      </c>
    </row>
    <row r="9" spans="1:21" x14ac:dyDescent="0.2">
      <c r="A9" s="8" t="s">
        <v>103555</v>
      </c>
      <c r="B9" s="8" t="s">
        <v>107814</v>
      </c>
      <c r="C9" s="8" t="s">
        <v>107815</v>
      </c>
      <c r="D9" s="8" t="s">
        <v>107813</v>
      </c>
      <c r="E9" s="8" t="s">
        <v>107810</v>
      </c>
      <c r="F9" s="8" t="s">
        <v>221</v>
      </c>
      <c r="G9" s="8" t="s">
        <v>86</v>
      </c>
      <c r="H9" s="8" t="s">
        <v>215</v>
      </c>
      <c r="I9" s="9">
        <v>10972500</v>
      </c>
      <c r="J9" s="9">
        <v>10972500</v>
      </c>
      <c r="K9" s="8" t="s">
        <v>215</v>
      </c>
      <c r="L9" s="8" t="s">
        <v>215</v>
      </c>
      <c r="M9" s="8" t="s">
        <v>107801</v>
      </c>
      <c r="N9" s="8" t="s">
        <v>15</v>
      </c>
      <c r="O9" s="8" t="s">
        <v>107802</v>
      </c>
      <c r="P9" s="8" t="s">
        <v>107803</v>
      </c>
      <c r="Q9" s="8" t="s">
        <v>107804</v>
      </c>
      <c r="R9" s="8" t="s">
        <v>215</v>
      </c>
      <c r="S9" s="8" t="s">
        <v>215</v>
      </c>
      <c r="T9" s="8" t="s">
        <v>215</v>
      </c>
      <c r="U9" s="8" t="s">
        <v>107805</v>
      </c>
    </row>
    <row r="10" spans="1:21" x14ac:dyDescent="0.2">
      <c r="A10" s="8" t="s">
        <v>104247</v>
      </c>
      <c r="B10" s="8" t="s">
        <v>107816</v>
      </c>
      <c r="C10" s="8" t="s">
        <v>221</v>
      </c>
      <c r="D10" s="8" t="s">
        <v>221</v>
      </c>
      <c r="E10" s="8" t="s">
        <v>107813</v>
      </c>
      <c r="F10" s="8" t="s">
        <v>221</v>
      </c>
      <c r="G10" s="8" t="s">
        <v>154</v>
      </c>
      <c r="H10" s="8" t="s">
        <v>215</v>
      </c>
      <c r="I10" s="9">
        <v>358705963</v>
      </c>
      <c r="J10" s="9">
        <v>358705963</v>
      </c>
      <c r="K10" s="8" t="s">
        <v>221</v>
      </c>
      <c r="L10" s="8" t="s">
        <v>221</v>
      </c>
      <c r="M10" s="8" t="s">
        <v>107801</v>
      </c>
      <c r="N10" s="8" t="s">
        <v>15</v>
      </c>
      <c r="O10" s="8" t="s">
        <v>107802</v>
      </c>
      <c r="P10" s="8" t="s">
        <v>107803</v>
      </c>
      <c r="Q10" s="8" t="s">
        <v>107804</v>
      </c>
      <c r="R10" s="8" t="s">
        <v>215</v>
      </c>
      <c r="S10" s="8" t="s">
        <v>215</v>
      </c>
      <c r="T10" s="8" t="s">
        <v>215</v>
      </c>
      <c r="U10" s="8" t="s">
        <v>107805</v>
      </c>
    </row>
    <row r="11" spans="1:21" x14ac:dyDescent="0.2">
      <c r="A11" s="8" t="s">
        <v>103617</v>
      </c>
      <c r="B11" s="8" t="s">
        <v>107817</v>
      </c>
      <c r="C11" s="8" t="s">
        <v>221</v>
      </c>
      <c r="D11" s="8" t="s">
        <v>107810</v>
      </c>
      <c r="E11" s="8" t="s">
        <v>107813</v>
      </c>
      <c r="F11" s="8" t="s">
        <v>221</v>
      </c>
      <c r="G11" s="8" t="s">
        <v>147</v>
      </c>
      <c r="H11" s="8" t="s">
        <v>215</v>
      </c>
      <c r="I11" s="9">
        <v>59280000</v>
      </c>
      <c r="J11" s="9">
        <v>59280000</v>
      </c>
      <c r="K11" s="8" t="s">
        <v>215</v>
      </c>
      <c r="L11" s="8" t="s">
        <v>215</v>
      </c>
      <c r="M11" s="8" t="s">
        <v>107801</v>
      </c>
      <c r="N11" s="8" t="s">
        <v>15</v>
      </c>
      <c r="O11" s="8" t="s">
        <v>107802</v>
      </c>
      <c r="P11" s="8" t="s">
        <v>107803</v>
      </c>
      <c r="Q11" s="8" t="s">
        <v>107804</v>
      </c>
      <c r="R11" s="8" t="s">
        <v>215</v>
      </c>
      <c r="S11" s="8" t="s">
        <v>215</v>
      </c>
      <c r="T11" s="8" t="s">
        <v>215</v>
      </c>
      <c r="U11" s="8" t="s">
        <v>107805</v>
      </c>
    </row>
    <row r="12" spans="1:21" x14ac:dyDescent="0.2">
      <c r="A12" s="8" t="s">
        <v>105606</v>
      </c>
      <c r="B12" s="8" t="s">
        <v>107818</v>
      </c>
      <c r="C12" s="8" t="s">
        <v>221</v>
      </c>
      <c r="D12" s="8" t="s">
        <v>107810</v>
      </c>
      <c r="E12" s="8" t="s">
        <v>107819</v>
      </c>
      <c r="F12" s="8" t="s">
        <v>221</v>
      </c>
      <c r="G12" s="8" t="s">
        <v>86</v>
      </c>
      <c r="H12" s="8" t="s">
        <v>215</v>
      </c>
      <c r="I12" s="9">
        <v>30447500</v>
      </c>
      <c r="J12" s="9">
        <v>30447500</v>
      </c>
      <c r="K12" s="8" t="s">
        <v>215</v>
      </c>
      <c r="L12" s="8" t="s">
        <v>215</v>
      </c>
      <c r="M12" s="8" t="s">
        <v>107801</v>
      </c>
      <c r="N12" s="8" t="s">
        <v>15</v>
      </c>
      <c r="O12" s="8" t="s">
        <v>107802</v>
      </c>
      <c r="P12" s="8" t="s">
        <v>107803</v>
      </c>
      <c r="Q12" s="8" t="s">
        <v>107804</v>
      </c>
      <c r="R12" s="8" t="s">
        <v>215</v>
      </c>
      <c r="S12" s="8" t="s">
        <v>215</v>
      </c>
      <c r="T12" s="8" t="s">
        <v>215</v>
      </c>
      <c r="U12" s="8" t="s">
        <v>107805</v>
      </c>
    </row>
    <row r="13" spans="1:21" x14ac:dyDescent="0.2">
      <c r="A13" s="8" t="s">
        <v>107052</v>
      </c>
      <c r="B13" s="8" t="s">
        <v>107820</v>
      </c>
      <c r="C13" s="8" t="s">
        <v>221</v>
      </c>
      <c r="D13" s="8" t="s">
        <v>221</v>
      </c>
      <c r="E13" s="8" t="s">
        <v>107821</v>
      </c>
      <c r="F13" s="8" t="s">
        <v>221</v>
      </c>
      <c r="G13" s="8" t="s">
        <v>147</v>
      </c>
      <c r="H13" s="8" t="s">
        <v>215</v>
      </c>
      <c r="I13" s="9">
        <v>10070000</v>
      </c>
      <c r="J13" s="9">
        <v>10070000</v>
      </c>
      <c r="K13" s="8" t="s">
        <v>215</v>
      </c>
      <c r="L13" s="8" t="s">
        <v>215</v>
      </c>
      <c r="M13" s="8" t="s">
        <v>107801</v>
      </c>
      <c r="N13" s="8" t="s">
        <v>15</v>
      </c>
      <c r="O13" s="8" t="s">
        <v>107802</v>
      </c>
      <c r="P13" s="8" t="s">
        <v>107803</v>
      </c>
      <c r="Q13" s="8" t="s">
        <v>107804</v>
      </c>
      <c r="R13" s="8" t="s">
        <v>215</v>
      </c>
      <c r="S13" s="8" t="s">
        <v>215</v>
      </c>
      <c r="T13" s="8" t="s">
        <v>215</v>
      </c>
      <c r="U13" s="8" t="s">
        <v>107805</v>
      </c>
    </row>
    <row r="14" spans="1:21" x14ac:dyDescent="0.2">
      <c r="A14" s="8" t="s">
        <v>107052</v>
      </c>
      <c r="B14" s="8" t="s">
        <v>107822</v>
      </c>
      <c r="C14" s="8" t="s">
        <v>221</v>
      </c>
      <c r="D14" s="8" t="s">
        <v>221</v>
      </c>
      <c r="E14" s="8" t="s">
        <v>107821</v>
      </c>
      <c r="F14" s="8" t="s">
        <v>221</v>
      </c>
      <c r="G14" s="8" t="s">
        <v>147</v>
      </c>
      <c r="H14" s="8" t="s">
        <v>215</v>
      </c>
      <c r="I14" s="9">
        <v>4473000</v>
      </c>
      <c r="J14" s="9">
        <v>4473000</v>
      </c>
      <c r="K14" s="8" t="s">
        <v>215</v>
      </c>
      <c r="L14" s="8" t="s">
        <v>215</v>
      </c>
      <c r="M14" s="8" t="s">
        <v>107801</v>
      </c>
      <c r="N14" s="8" t="s">
        <v>15</v>
      </c>
      <c r="O14" s="8" t="s">
        <v>107802</v>
      </c>
      <c r="P14" s="8" t="s">
        <v>107803</v>
      </c>
      <c r="Q14" s="8" t="s">
        <v>107804</v>
      </c>
      <c r="R14" s="8" t="s">
        <v>215</v>
      </c>
      <c r="S14" s="8" t="s">
        <v>215</v>
      </c>
      <c r="T14" s="8" t="s">
        <v>215</v>
      </c>
      <c r="U14" s="8" t="s">
        <v>107805</v>
      </c>
    </row>
    <row r="15" spans="1:21" x14ac:dyDescent="0.2">
      <c r="A15" s="8" t="s">
        <v>107823</v>
      </c>
      <c r="B15" s="8" t="s">
        <v>107824</v>
      </c>
      <c r="C15" s="8" t="s">
        <v>107811</v>
      </c>
      <c r="D15" s="8" t="s">
        <v>107800</v>
      </c>
      <c r="E15" s="8" t="s">
        <v>107813</v>
      </c>
      <c r="F15" s="8" t="s">
        <v>221</v>
      </c>
      <c r="G15" s="8" t="s">
        <v>92</v>
      </c>
      <c r="H15" s="8" t="s">
        <v>215</v>
      </c>
      <c r="I15" s="9">
        <v>830373382</v>
      </c>
      <c r="J15" s="9">
        <v>830373382</v>
      </c>
      <c r="K15" s="8" t="s">
        <v>221</v>
      </c>
      <c r="L15" s="8" t="s">
        <v>221</v>
      </c>
      <c r="M15" s="8" t="s">
        <v>107801</v>
      </c>
      <c r="N15" s="8" t="s">
        <v>15</v>
      </c>
      <c r="O15" s="8" t="s">
        <v>107802</v>
      </c>
      <c r="P15" s="8" t="s">
        <v>107803</v>
      </c>
      <c r="Q15" s="8" t="s">
        <v>107804</v>
      </c>
      <c r="R15" s="8" t="s">
        <v>215</v>
      </c>
      <c r="S15" s="8" t="s">
        <v>215</v>
      </c>
      <c r="T15" s="8" t="s">
        <v>215</v>
      </c>
      <c r="U15" s="8" t="s">
        <v>107805</v>
      </c>
    </row>
    <row r="16" spans="1:21" x14ac:dyDescent="0.2">
      <c r="A16" s="8" t="s">
        <v>107825</v>
      </c>
      <c r="B16" s="8" t="s">
        <v>107826</v>
      </c>
      <c r="C16" s="8" t="s">
        <v>107811</v>
      </c>
      <c r="D16" s="8" t="s">
        <v>107800</v>
      </c>
      <c r="E16" s="8" t="s">
        <v>107819</v>
      </c>
      <c r="F16" s="8" t="s">
        <v>221</v>
      </c>
      <c r="G16" s="8" t="s">
        <v>92</v>
      </c>
      <c r="H16" s="8" t="s">
        <v>215</v>
      </c>
      <c r="I16" s="9">
        <v>372469427</v>
      </c>
      <c r="J16" s="9">
        <v>372469427</v>
      </c>
      <c r="K16" s="8" t="s">
        <v>221</v>
      </c>
      <c r="L16" s="8" t="s">
        <v>221</v>
      </c>
      <c r="M16" s="8" t="s">
        <v>107801</v>
      </c>
      <c r="N16" s="8" t="s">
        <v>15</v>
      </c>
      <c r="O16" s="8" t="s">
        <v>107802</v>
      </c>
      <c r="P16" s="8" t="s">
        <v>107803</v>
      </c>
      <c r="Q16" s="8" t="s">
        <v>107804</v>
      </c>
      <c r="R16" s="8" t="s">
        <v>215</v>
      </c>
      <c r="S16" s="8" t="s">
        <v>215</v>
      </c>
      <c r="T16" s="8" t="s">
        <v>215</v>
      </c>
      <c r="U16" s="8" t="s">
        <v>107805</v>
      </c>
    </row>
    <row r="17" spans="1:21" x14ac:dyDescent="0.2">
      <c r="A17" s="8" t="s">
        <v>107827</v>
      </c>
      <c r="B17" s="8" t="s">
        <v>107828</v>
      </c>
      <c r="C17" s="8" t="s">
        <v>107811</v>
      </c>
      <c r="D17" s="8" t="s">
        <v>107800</v>
      </c>
      <c r="E17" s="8" t="s">
        <v>107813</v>
      </c>
      <c r="F17" s="8" t="s">
        <v>221</v>
      </c>
      <c r="G17" s="8" t="s">
        <v>92</v>
      </c>
      <c r="H17" s="8" t="s">
        <v>215</v>
      </c>
      <c r="I17" s="9">
        <v>931673239</v>
      </c>
      <c r="J17" s="9">
        <v>931673239</v>
      </c>
      <c r="K17" s="8" t="s">
        <v>221</v>
      </c>
      <c r="L17" s="8" t="s">
        <v>221</v>
      </c>
      <c r="M17" s="8" t="s">
        <v>107801</v>
      </c>
      <c r="N17" s="8" t="s">
        <v>15</v>
      </c>
      <c r="O17" s="8" t="s">
        <v>107802</v>
      </c>
      <c r="P17" s="8" t="s">
        <v>107803</v>
      </c>
      <c r="Q17" s="8" t="s">
        <v>107804</v>
      </c>
      <c r="R17" s="8" t="s">
        <v>215</v>
      </c>
      <c r="S17" s="8" t="s">
        <v>215</v>
      </c>
      <c r="T17" s="8" t="s">
        <v>215</v>
      </c>
      <c r="U17" s="8" t="s">
        <v>107805</v>
      </c>
    </row>
    <row r="18" spans="1:21" x14ac:dyDescent="0.2">
      <c r="A18" s="8" t="s">
        <v>107827</v>
      </c>
      <c r="B18" s="8" t="s">
        <v>107829</v>
      </c>
      <c r="C18" s="8" t="s">
        <v>221</v>
      </c>
      <c r="D18" s="8" t="s">
        <v>221</v>
      </c>
      <c r="E18" s="8" t="s">
        <v>221</v>
      </c>
      <c r="F18" s="8" t="s">
        <v>221</v>
      </c>
      <c r="G18" s="8" t="s">
        <v>86</v>
      </c>
      <c r="H18" s="8" t="s">
        <v>215</v>
      </c>
      <c r="I18" s="9">
        <v>40000000</v>
      </c>
      <c r="J18" s="9">
        <v>40000000</v>
      </c>
      <c r="K18" s="8" t="s">
        <v>215</v>
      </c>
      <c r="L18" s="8" t="s">
        <v>215</v>
      </c>
      <c r="M18" s="8" t="s">
        <v>107801</v>
      </c>
      <c r="N18" s="8" t="s">
        <v>15</v>
      </c>
      <c r="O18" s="8" t="s">
        <v>107802</v>
      </c>
      <c r="P18" s="8" t="s">
        <v>107803</v>
      </c>
      <c r="Q18" s="8" t="s">
        <v>107804</v>
      </c>
      <c r="R18" s="8" t="s">
        <v>215</v>
      </c>
      <c r="S18" s="8" t="s">
        <v>215</v>
      </c>
      <c r="T18" s="8" t="s">
        <v>215</v>
      </c>
      <c r="U18" s="8" t="s">
        <v>107805</v>
      </c>
    </row>
    <row r="19" spans="1:21" x14ac:dyDescent="0.2">
      <c r="A19" s="8" t="s">
        <v>107827</v>
      </c>
      <c r="B19" s="8" t="s">
        <v>107830</v>
      </c>
      <c r="C19" s="8" t="s">
        <v>221</v>
      </c>
      <c r="D19" s="8" t="s">
        <v>221</v>
      </c>
      <c r="E19" s="8" t="s">
        <v>221</v>
      </c>
      <c r="F19" s="8" t="s">
        <v>221</v>
      </c>
      <c r="G19" s="8" t="s">
        <v>86</v>
      </c>
      <c r="H19" s="8" t="s">
        <v>215</v>
      </c>
      <c r="I19" s="9">
        <v>40000000</v>
      </c>
      <c r="J19" s="9">
        <v>40000000</v>
      </c>
      <c r="K19" s="8" t="s">
        <v>215</v>
      </c>
      <c r="L19" s="8" t="s">
        <v>215</v>
      </c>
      <c r="M19" s="8" t="s">
        <v>107801</v>
      </c>
      <c r="N19" s="8" t="s">
        <v>15</v>
      </c>
      <c r="O19" s="8" t="s">
        <v>107802</v>
      </c>
      <c r="P19" s="8" t="s">
        <v>107803</v>
      </c>
      <c r="Q19" s="8" t="s">
        <v>107804</v>
      </c>
      <c r="R19" s="8" t="s">
        <v>215</v>
      </c>
      <c r="S19" s="8" t="s">
        <v>215</v>
      </c>
      <c r="T19" s="8" t="s">
        <v>215</v>
      </c>
      <c r="U19" s="8" t="s">
        <v>107805</v>
      </c>
    </row>
    <row r="20" spans="1:21" x14ac:dyDescent="0.2">
      <c r="A20" s="8" t="s">
        <v>107831</v>
      </c>
      <c r="B20" s="8" t="s">
        <v>107832</v>
      </c>
      <c r="C20" s="8" t="s">
        <v>107800</v>
      </c>
      <c r="D20" s="8" t="s">
        <v>107807</v>
      </c>
      <c r="E20" s="8" t="s">
        <v>107813</v>
      </c>
      <c r="F20" s="8" t="s">
        <v>221</v>
      </c>
      <c r="G20" s="8" t="s">
        <v>154</v>
      </c>
      <c r="H20" s="8" t="s">
        <v>215</v>
      </c>
      <c r="I20" s="9">
        <v>264836800</v>
      </c>
      <c r="J20" s="9">
        <v>264836800</v>
      </c>
      <c r="K20" s="8" t="s">
        <v>221</v>
      </c>
      <c r="L20" s="8" t="s">
        <v>221</v>
      </c>
      <c r="M20" s="8" t="s">
        <v>107801</v>
      </c>
      <c r="N20" s="8" t="s">
        <v>15</v>
      </c>
      <c r="O20" s="8" t="s">
        <v>107802</v>
      </c>
      <c r="P20" s="8" t="s">
        <v>107803</v>
      </c>
      <c r="Q20" s="8" t="s">
        <v>107804</v>
      </c>
      <c r="R20" s="8" t="s">
        <v>215</v>
      </c>
      <c r="S20" s="8" t="s">
        <v>215</v>
      </c>
      <c r="T20" s="8" t="s">
        <v>215</v>
      </c>
      <c r="U20" s="8" t="s">
        <v>107805</v>
      </c>
    </row>
    <row r="21" spans="1:21" x14ac:dyDescent="0.2">
      <c r="A21" s="8" t="s">
        <v>107833</v>
      </c>
      <c r="B21" s="8" t="s">
        <v>107834</v>
      </c>
      <c r="C21" s="8" t="s">
        <v>221</v>
      </c>
      <c r="D21" s="8" t="s">
        <v>221</v>
      </c>
      <c r="E21" s="8" t="s">
        <v>221</v>
      </c>
      <c r="F21" s="8" t="s">
        <v>221</v>
      </c>
      <c r="G21" s="8" t="s">
        <v>86</v>
      </c>
      <c r="H21" s="8" t="s">
        <v>215</v>
      </c>
      <c r="I21" s="9">
        <v>40000000</v>
      </c>
      <c r="J21" s="9">
        <v>40000000</v>
      </c>
      <c r="K21" s="8" t="s">
        <v>215</v>
      </c>
      <c r="L21" s="8" t="s">
        <v>215</v>
      </c>
      <c r="M21" s="8" t="s">
        <v>107801</v>
      </c>
      <c r="N21" s="8" t="s">
        <v>15</v>
      </c>
      <c r="O21" s="8" t="s">
        <v>107802</v>
      </c>
      <c r="P21" s="8" t="s">
        <v>107803</v>
      </c>
      <c r="Q21" s="8" t="s">
        <v>107804</v>
      </c>
      <c r="R21" s="8" t="s">
        <v>215</v>
      </c>
      <c r="S21" s="8" t="s">
        <v>215</v>
      </c>
      <c r="T21" s="8" t="s">
        <v>215</v>
      </c>
      <c r="U21" s="8" t="s">
        <v>107805</v>
      </c>
    </row>
    <row r="22" spans="1:21" x14ac:dyDescent="0.2">
      <c r="A22" s="8" t="s">
        <v>107833</v>
      </c>
      <c r="B22" s="8" t="s">
        <v>107835</v>
      </c>
      <c r="C22" s="8" t="s">
        <v>221</v>
      </c>
      <c r="D22" s="8" t="s">
        <v>221</v>
      </c>
      <c r="E22" s="8" t="s">
        <v>221</v>
      </c>
      <c r="F22" s="8" t="s">
        <v>221</v>
      </c>
      <c r="G22" s="8" t="s">
        <v>86</v>
      </c>
      <c r="H22" s="8" t="s">
        <v>215</v>
      </c>
      <c r="I22" s="9">
        <v>40000000</v>
      </c>
      <c r="J22" s="9">
        <v>40000000</v>
      </c>
      <c r="K22" s="8" t="s">
        <v>215</v>
      </c>
      <c r="L22" s="8" t="s">
        <v>215</v>
      </c>
      <c r="M22" s="8" t="s">
        <v>107801</v>
      </c>
      <c r="N22" s="8" t="s">
        <v>15</v>
      </c>
      <c r="O22" s="8" t="s">
        <v>107802</v>
      </c>
      <c r="P22" s="8" t="s">
        <v>107803</v>
      </c>
      <c r="Q22" s="8" t="s">
        <v>107804</v>
      </c>
      <c r="R22" s="8" t="s">
        <v>215</v>
      </c>
      <c r="S22" s="8" t="s">
        <v>215</v>
      </c>
      <c r="T22" s="8" t="s">
        <v>215</v>
      </c>
      <c r="U22" s="8" t="s">
        <v>107805</v>
      </c>
    </row>
    <row r="23" spans="1:21" x14ac:dyDescent="0.2">
      <c r="A23" s="8" t="s">
        <v>55542</v>
      </c>
      <c r="B23" s="8" t="s">
        <v>107836</v>
      </c>
      <c r="C23" s="8" t="s">
        <v>221</v>
      </c>
      <c r="D23" s="8" t="s">
        <v>107810</v>
      </c>
      <c r="E23" s="8" t="s">
        <v>107813</v>
      </c>
      <c r="F23" s="8" t="s">
        <v>221</v>
      </c>
      <c r="G23" s="8" t="s">
        <v>79</v>
      </c>
      <c r="H23" s="8" t="s">
        <v>215</v>
      </c>
      <c r="I23" s="9">
        <v>49445000</v>
      </c>
      <c r="J23" s="9">
        <v>49445000</v>
      </c>
      <c r="K23" s="8" t="s">
        <v>221</v>
      </c>
      <c r="L23" s="8" t="s">
        <v>221</v>
      </c>
      <c r="M23" s="8" t="s">
        <v>107801</v>
      </c>
      <c r="N23" s="8" t="s">
        <v>15</v>
      </c>
      <c r="O23" s="8" t="s">
        <v>107802</v>
      </c>
      <c r="P23" s="8" t="s">
        <v>107803</v>
      </c>
      <c r="Q23" s="8" t="s">
        <v>107804</v>
      </c>
      <c r="R23" s="8" t="s">
        <v>215</v>
      </c>
      <c r="S23" s="8" t="s">
        <v>215</v>
      </c>
      <c r="T23" s="8" t="s">
        <v>215</v>
      </c>
      <c r="U23" s="8" t="s">
        <v>107805</v>
      </c>
    </row>
    <row r="24" spans="1:21" x14ac:dyDescent="0.2">
      <c r="A24" s="8" t="s">
        <v>55592</v>
      </c>
      <c r="B24" s="8" t="s">
        <v>107837</v>
      </c>
      <c r="C24" s="8" t="s">
        <v>107810</v>
      </c>
      <c r="D24" s="8" t="s">
        <v>107811</v>
      </c>
      <c r="E24" s="8" t="s">
        <v>107813</v>
      </c>
      <c r="F24" s="8" t="s">
        <v>221</v>
      </c>
      <c r="G24" s="8" t="s">
        <v>79</v>
      </c>
      <c r="H24" s="8" t="s">
        <v>215</v>
      </c>
      <c r="I24" s="9">
        <v>124429029</v>
      </c>
      <c r="J24" s="9">
        <v>124429029</v>
      </c>
      <c r="K24" s="8" t="s">
        <v>221</v>
      </c>
      <c r="L24" s="8" t="s">
        <v>221</v>
      </c>
      <c r="M24" s="8" t="s">
        <v>107801</v>
      </c>
      <c r="N24" s="8" t="s">
        <v>15</v>
      </c>
      <c r="O24" s="8" t="s">
        <v>107802</v>
      </c>
      <c r="P24" s="8" t="s">
        <v>107803</v>
      </c>
      <c r="Q24" s="8" t="s">
        <v>107804</v>
      </c>
      <c r="R24" s="8" t="s">
        <v>215</v>
      </c>
      <c r="S24" s="8" t="s">
        <v>215</v>
      </c>
      <c r="T24" s="8" t="s">
        <v>215</v>
      </c>
      <c r="U24" s="8" t="s">
        <v>107805</v>
      </c>
    </row>
    <row r="25" spans="1:21" x14ac:dyDescent="0.2">
      <c r="A25" s="8" t="s">
        <v>55530</v>
      </c>
      <c r="B25" s="8" t="s">
        <v>107838</v>
      </c>
      <c r="C25" s="8" t="s">
        <v>221</v>
      </c>
      <c r="D25" s="8" t="s">
        <v>221</v>
      </c>
      <c r="E25" s="8" t="s">
        <v>107813</v>
      </c>
      <c r="F25" s="8" t="s">
        <v>221</v>
      </c>
      <c r="G25" s="8" t="s">
        <v>86</v>
      </c>
      <c r="H25" s="8" t="s">
        <v>215</v>
      </c>
      <c r="I25" s="9">
        <v>45410000</v>
      </c>
      <c r="J25" s="9">
        <v>45410000</v>
      </c>
      <c r="K25" s="8" t="s">
        <v>215</v>
      </c>
      <c r="L25" s="8" t="s">
        <v>215</v>
      </c>
      <c r="M25" s="8" t="s">
        <v>107801</v>
      </c>
      <c r="N25" s="8" t="s">
        <v>15</v>
      </c>
      <c r="O25" s="8" t="s">
        <v>107802</v>
      </c>
      <c r="P25" s="8" t="s">
        <v>107803</v>
      </c>
      <c r="Q25" s="8" t="s">
        <v>107804</v>
      </c>
      <c r="R25" s="8" t="s">
        <v>215</v>
      </c>
      <c r="S25" s="8" t="s">
        <v>215</v>
      </c>
      <c r="T25" s="8" t="s">
        <v>215</v>
      </c>
      <c r="U25" s="8" t="s">
        <v>107805</v>
      </c>
    </row>
    <row r="26" spans="1:21" x14ac:dyDescent="0.2">
      <c r="A26" s="8" t="s">
        <v>107839</v>
      </c>
      <c r="B26" s="8" t="s">
        <v>107840</v>
      </c>
      <c r="C26" s="8" t="s">
        <v>221</v>
      </c>
      <c r="D26" s="8" t="s">
        <v>107810</v>
      </c>
      <c r="E26" s="8" t="s">
        <v>107819</v>
      </c>
      <c r="F26" s="8" t="s">
        <v>221</v>
      </c>
      <c r="G26" s="8" t="s">
        <v>86</v>
      </c>
      <c r="H26" s="8" t="s">
        <v>215</v>
      </c>
      <c r="I26" s="9">
        <v>11400000</v>
      </c>
      <c r="J26" s="9">
        <v>11400000</v>
      </c>
      <c r="K26" s="8" t="s">
        <v>215</v>
      </c>
      <c r="L26" s="8" t="s">
        <v>215</v>
      </c>
      <c r="M26" s="8" t="s">
        <v>107801</v>
      </c>
      <c r="N26" s="8" t="s">
        <v>15</v>
      </c>
      <c r="O26" s="8" t="s">
        <v>107802</v>
      </c>
      <c r="P26" s="8" t="s">
        <v>107803</v>
      </c>
      <c r="Q26" s="8" t="s">
        <v>107804</v>
      </c>
      <c r="R26" s="8" t="s">
        <v>215</v>
      </c>
      <c r="S26" s="8" t="s">
        <v>215</v>
      </c>
      <c r="T26" s="8" t="s">
        <v>215</v>
      </c>
      <c r="U26" s="8" t="s">
        <v>107805</v>
      </c>
    </row>
    <row r="27" spans="1:21" x14ac:dyDescent="0.2">
      <c r="A27" s="8" t="s">
        <v>55682</v>
      </c>
      <c r="B27" s="8" t="s">
        <v>107841</v>
      </c>
      <c r="C27" s="8" t="s">
        <v>107842</v>
      </c>
      <c r="D27" s="8" t="s">
        <v>107843</v>
      </c>
      <c r="E27" s="8" t="s">
        <v>107813</v>
      </c>
      <c r="F27" s="8" t="s">
        <v>221</v>
      </c>
      <c r="G27" s="8" t="s">
        <v>147</v>
      </c>
      <c r="H27" s="8" t="s">
        <v>215</v>
      </c>
      <c r="I27" s="9">
        <v>126288291</v>
      </c>
      <c r="J27" s="9">
        <v>126288291</v>
      </c>
      <c r="K27" s="8" t="s">
        <v>221</v>
      </c>
      <c r="L27" s="8" t="s">
        <v>221</v>
      </c>
      <c r="M27" s="8" t="s">
        <v>107801</v>
      </c>
      <c r="N27" s="8" t="s">
        <v>15</v>
      </c>
      <c r="O27" s="8" t="s">
        <v>107802</v>
      </c>
      <c r="P27" s="8" t="s">
        <v>107803</v>
      </c>
      <c r="Q27" s="8" t="s">
        <v>107804</v>
      </c>
      <c r="R27" s="8" t="s">
        <v>215</v>
      </c>
      <c r="S27" s="8" t="s">
        <v>215</v>
      </c>
      <c r="T27" s="8" t="s">
        <v>215</v>
      </c>
      <c r="U27" s="8" t="s">
        <v>107805</v>
      </c>
    </row>
    <row r="28" spans="1:21" x14ac:dyDescent="0.2">
      <c r="A28" s="8" t="s">
        <v>107844</v>
      </c>
      <c r="B28" s="8" t="s">
        <v>107845</v>
      </c>
      <c r="C28" s="8" t="s">
        <v>221</v>
      </c>
      <c r="D28" s="8" t="s">
        <v>221</v>
      </c>
      <c r="E28" s="8" t="s">
        <v>107813</v>
      </c>
      <c r="F28" s="8" t="s">
        <v>221</v>
      </c>
      <c r="G28" s="8" t="s">
        <v>86</v>
      </c>
      <c r="H28" s="8" t="s">
        <v>215</v>
      </c>
      <c r="I28" s="9">
        <v>49000000</v>
      </c>
      <c r="J28" s="9">
        <v>49000000</v>
      </c>
      <c r="K28" s="8" t="s">
        <v>215</v>
      </c>
      <c r="L28" s="8" t="s">
        <v>215</v>
      </c>
      <c r="M28" s="8" t="s">
        <v>107801</v>
      </c>
      <c r="N28" s="8" t="s">
        <v>15</v>
      </c>
      <c r="O28" s="8" t="s">
        <v>107802</v>
      </c>
      <c r="P28" s="8" t="s">
        <v>107803</v>
      </c>
      <c r="Q28" s="8" t="s">
        <v>107804</v>
      </c>
      <c r="R28" s="8" t="s">
        <v>215</v>
      </c>
      <c r="S28" s="8" t="s">
        <v>215</v>
      </c>
      <c r="T28" s="8" t="s">
        <v>215</v>
      </c>
      <c r="U28" s="8" t="s">
        <v>107805</v>
      </c>
    </row>
    <row r="29" spans="1:21" x14ac:dyDescent="0.2">
      <c r="A29" s="8" t="s">
        <v>107846</v>
      </c>
      <c r="B29" s="8" t="s">
        <v>107847</v>
      </c>
      <c r="C29" s="8" t="s">
        <v>107842</v>
      </c>
      <c r="D29" s="8" t="s">
        <v>107843</v>
      </c>
      <c r="E29" s="8" t="s">
        <v>107813</v>
      </c>
      <c r="F29" s="8" t="s">
        <v>221</v>
      </c>
      <c r="G29" s="8" t="s">
        <v>147</v>
      </c>
      <c r="H29" s="8" t="s">
        <v>215</v>
      </c>
      <c r="I29" s="9">
        <v>113694076</v>
      </c>
      <c r="J29" s="9">
        <v>113694076</v>
      </c>
      <c r="K29" s="8" t="s">
        <v>221</v>
      </c>
      <c r="L29" s="8" t="s">
        <v>221</v>
      </c>
      <c r="M29" s="8" t="s">
        <v>107801</v>
      </c>
      <c r="N29" s="8" t="s">
        <v>15</v>
      </c>
      <c r="O29" s="8" t="s">
        <v>107802</v>
      </c>
      <c r="P29" s="8" t="s">
        <v>107803</v>
      </c>
      <c r="Q29" s="8" t="s">
        <v>107804</v>
      </c>
      <c r="R29" s="8" t="s">
        <v>215</v>
      </c>
      <c r="S29" s="8" t="s">
        <v>215</v>
      </c>
      <c r="T29" s="8" t="s">
        <v>215</v>
      </c>
      <c r="U29" s="8" t="s">
        <v>107805</v>
      </c>
    </row>
    <row r="30" spans="1:21" x14ac:dyDescent="0.2">
      <c r="A30" s="8" t="s">
        <v>55660</v>
      </c>
      <c r="B30" s="8" t="s">
        <v>107848</v>
      </c>
      <c r="C30" s="8" t="s">
        <v>107811</v>
      </c>
      <c r="D30" s="8" t="s">
        <v>107807</v>
      </c>
      <c r="E30" s="8" t="s">
        <v>107813</v>
      </c>
      <c r="F30" s="8" t="s">
        <v>221</v>
      </c>
      <c r="G30" s="8" t="s">
        <v>92</v>
      </c>
      <c r="H30" s="8" t="s">
        <v>215</v>
      </c>
      <c r="I30" s="9">
        <v>233522988</v>
      </c>
      <c r="J30" s="9">
        <v>233522988</v>
      </c>
      <c r="K30" s="8" t="s">
        <v>221</v>
      </c>
      <c r="L30" s="8" t="s">
        <v>221</v>
      </c>
      <c r="M30" s="8" t="s">
        <v>107801</v>
      </c>
      <c r="N30" s="8" t="s">
        <v>15</v>
      </c>
      <c r="O30" s="8" t="s">
        <v>107802</v>
      </c>
      <c r="P30" s="8" t="s">
        <v>107803</v>
      </c>
      <c r="Q30" s="8" t="s">
        <v>107804</v>
      </c>
      <c r="R30" s="8" t="s">
        <v>215</v>
      </c>
      <c r="S30" s="8" t="s">
        <v>215</v>
      </c>
      <c r="T30" s="8" t="s">
        <v>215</v>
      </c>
      <c r="U30" s="8" t="s">
        <v>107805</v>
      </c>
    </row>
    <row r="31" spans="1:21" x14ac:dyDescent="0.2">
      <c r="A31" s="8" t="s">
        <v>107849</v>
      </c>
      <c r="B31" s="8" t="s">
        <v>107850</v>
      </c>
      <c r="C31" s="8" t="s">
        <v>107810</v>
      </c>
      <c r="D31" s="8" t="s">
        <v>107811</v>
      </c>
      <c r="E31" s="8" t="s">
        <v>107800</v>
      </c>
      <c r="F31" s="8" t="s">
        <v>221</v>
      </c>
      <c r="G31" s="8" t="s">
        <v>79</v>
      </c>
      <c r="H31" s="8" t="s">
        <v>215</v>
      </c>
      <c r="I31" s="9">
        <v>400000000</v>
      </c>
      <c r="J31" s="9">
        <v>400000000</v>
      </c>
      <c r="K31" s="8" t="s">
        <v>215</v>
      </c>
      <c r="L31" s="8" t="s">
        <v>215</v>
      </c>
      <c r="M31" s="8" t="s">
        <v>107801</v>
      </c>
      <c r="N31" s="8" t="s">
        <v>15</v>
      </c>
      <c r="O31" s="8" t="s">
        <v>107802</v>
      </c>
      <c r="P31" s="8" t="s">
        <v>107803</v>
      </c>
      <c r="Q31" s="8" t="s">
        <v>107804</v>
      </c>
      <c r="R31" s="8" t="s">
        <v>215</v>
      </c>
      <c r="S31" s="8" t="s">
        <v>215</v>
      </c>
      <c r="T31" s="8" t="s">
        <v>215</v>
      </c>
      <c r="U31" s="8" t="s">
        <v>107805</v>
      </c>
    </row>
    <row r="32" spans="1:21" x14ac:dyDescent="0.2">
      <c r="A32" s="8" t="s">
        <v>18611</v>
      </c>
      <c r="B32" s="8" t="s">
        <v>107851</v>
      </c>
      <c r="C32" s="8" t="s">
        <v>107810</v>
      </c>
      <c r="D32" s="8" t="s">
        <v>107811</v>
      </c>
      <c r="E32" s="8" t="s">
        <v>107800</v>
      </c>
      <c r="F32" s="8" t="s">
        <v>221</v>
      </c>
      <c r="G32" s="8" t="s">
        <v>86</v>
      </c>
      <c r="H32" s="8" t="s">
        <v>221</v>
      </c>
      <c r="I32" s="9">
        <v>37050000</v>
      </c>
      <c r="J32" s="9">
        <v>37050000</v>
      </c>
      <c r="K32" s="8" t="s">
        <v>215</v>
      </c>
      <c r="L32" s="8" t="s">
        <v>215</v>
      </c>
      <c r="M32" s="8" t="s">
        <v>107801</v>
      </c>
      <c r="N32" s="8" t="s">
        <v>15</v>
      </c>
      <c r="O32" s="8" t="s">
        <v>107802</v>
      </c>
      <c r="P32" s="8" t="s">
        <v>107852</v>
      </c>
      <c r="Q32" s="8" t="s">
        <v>107804</v>
      </c>
      <c r="R32" s="8" t="s">
        <v>215</v>
      </c>
      <c r="S32" s="8" t="s">
        <v>215</v>
      </c>
      <c r="T32" s="8" t="s">
        <v>215</v>
      </c>
      <c r="U32" s="8" t="s">
        <v>107805</v>
      </c>
    </row>
    <row r="33" spans="1:21" x14ac:dyDescent="0.2">
      <c r="A33" s="8" t="s">
        <v>96169</v>
      </c>
      <c r="B33" s="8" t="s">
        <v>107853</v>
      </c>
      <c r="C33" s="8" t="s">
        <v>221</v>
      </c>
      <c r="D33" s="8" t="s">
        <v>221</v>
      </c>
      <c r="E33" s="8" t="s">
        <v>107821</v>
      </c>
      <c r="F33" s="8" t="s">
        <v>221</v>
      </c>
      <c r="G33" s="8" t="s">
        <v>147</v>
      </c>
      <c r="H33" s="8" t="s">
        <v>215</v>
      </c>
      <c r="I33" s="9">
        <v>7600000</v>
      </c>
      <c r="J33" s="9">
        <v>7600000</v>
      </c>
      <c r="K33" s="8" t="s">
        <v>215</v>
      </c>
      <c r="L33" s="8" t="s">
        <v>215</v>
      </c>
      <c r="M33" s="8" t="s">
        <v>107801</v>
      </c>
      <c r="N33" s="8" t="s">
        <v>15</v>
      </c>
      <c r="O33" s="8" t="s">
        <v>107802</v>
      </c>
      <c r="P33" s="8" t="s">
        <v>107852</v>
      </c>
      <c r="Q33" s="8" t="s">
        <v>107804</v>
      </c>
      <c r="R33" s="8" t="s">
        <v>215</v>
      </c>
      <c r="S33" s="8" t="s">
        <v>215</v>
      </c>
      <c r="T33" s="8" t="s">
        <v>215</v>
      </c>
      <c r="U33" s="8" t="s">
        <v>107805</v>
      </c>
    </row>
    <row r="34" spans="1:21" x14ac:dyDescent="0.2">
      <c r="A34" s="8" t="s">
        <v>107854</v>
      </c>
      <c r="B34" s="8" t="s">
        <v>107855</v>
      </c>
      <c r="C34" s="8" t="s">
        <v>107810</v>
      </c>
      <c r="D34" s="8" t="s">
        <v>107811</v>
      </c>
      <c r="E34" s="8" t="s">
        <v>107819</v>
      </c>
      <c r="F34" s="8" t="s">
        <v>221</v>
      </c>
      <c r="G34" s="8" t="s">
        <v>86</v>
      </c>
      <c r="H34" s="8" t="s">
        <v>215</v>
      </c>
      <c r="I34" s="9">
        <v>24225000</v>
      </c>
      <c r="J34" s="9">
        <v>24225000</v>
      </c>
      <c r="K34" s="8" t="s">
        <v>215</v>
      </c>
      <c r="L34" s="8" t="s">
        <v>215</v>
      </c>
      <c r="M34" s="8" t="s">
        <v>107801</v>
      </c>
      <c r="N34" s="8" t="s">
        <v>15</v>
      </c>
      <c r="O34" s="8" t="s">
        <v>107802</v>
      </c>
      <c r="P34" s="8" t="s">
        <v>107852</v>
      </c>
      <c r="Q34" s="8" t="s">
        <v>107804</v>
      </c>
      <c r="R34" s="8" t="s">
        <v>215</v>
      </c>
      <c r="S34" s="8" t="s">
        <v>215</v>
      </c>
      <c r="T34" s="8" t="s">
        <v>215</v>
      </c>
      <c r="U34" s="8" t="s">
        <v>107805</v>
      </c>
    </row>
    <row r="35" spans="1:21" x14ac:dyDescent="0.2">
      <c r="A35" s="8" t="s">
        <v>20418</v>
      </c>
      <c r="B35" s="8" t="s">
        <v>107856</v>
      </c>
      <c r="C35" s="8" t="s">
        <v>107807</v>
      </c>
      <c r="D35" s="8" t="s">
        <v>107842</v>
      </c>
      <c r="E35" s="8" t="s">
        <v>107813</v>
      </c>
      <c r="F35" s="8" t="s">
        <v>221</v>
      </c>
      <c r="G35" s="8" t="s">
        <v>147</v>
      </c>
      <c r="H35" s="8" t="s">
        <v>215</v>
      </c>
      <c r="I35" s="9">
        <v>99786316</v>
      </c>
      <c r="J35" s="9">
        <v>99786316</v>
      </c>
      <c r="K35" s="8" t="s">
        <v>221</v>
      </c>
      <c r="L35" s="8" t="s">
        <v>221</v>
      </c>
      <c r="M35" s="8" t="s">
        <v>107801</v>
      </c>
      <c r="N35" s="8" t="s">
        <v>15</v>
      </c>
      <c r="O35" s="8" t="s">
        <v>107802</v>
      </c>
      <c r="P35" s="8" t="s">
        <v>107852</v>
      </c>
      <c r="Q35" s="8" t="s">
        <v>107804</v>
      </c>
      <c r="R35" s="8" t="s">
        <v>215</v>
      </c>
      <c r="S35" s="8" t="s">
        <v>215</v>
      </c>
      <c r="T35" s="8" t="s">
        <v>215</v>
      </c>
      <c r="U35" s="8" t="s">
        <v>107805</v>
      </c>
    </row>
    <row r="36" spans="1:21" x14ac:dyDescent="0.2">
      <c r="A36" s="8" t="s">
        <v>107857</v>
      </c>
      <c r="B36" s="8" t="s">
        <v>107858</v>
      </c>
      <c r="C36" s="8" t="s">
        <v>221</v>
      </c>
      <c r="D36" s="8" t="s">
        <v>107810</v>
      </c>
      <c r="E36" s="8" t="s">
        <v>107813</v>
      </c>
      <c r="F36" s="8" t="s">
        <v>221</v>
      </c>
      <c r="G36" s="8" t="s">
        <v>58</v>
      </c>
      <c r="H36" s="8" t="s">
        <v>215</v>
      </c>
      <c r="I36" s="9">
        <v>380000000</v>
      </c>
      <c r="J36" s="9">
        <v>380000000</v>
      </c>
      <c r="K36" s="8" t="s">
        <v>221</v>
      </c>
      <c r="L36" s="8" t="s">
        <v>221</v>
      </c>
      <c r="M36" s="8" t="s">
        <v>107801</v>
      </c>
      <c r="N36" s="8" t="s">
        <v>15</v>
      </c>
      <c r="O36" s="8" t="s">
        <v>107802</v>
      </c>
      <c r="P36" s="8" t="s">
        <v>107852</v>
      </c>
      <c r="Q36" s="8" t="s">
        <v>107804</v>
      </c>
      <c r="R36" s="8" t="s">
        <v>215</v>
      </c>
      <c r="S36" s="8" t="s">
        <v>215</v>
      </c>
      <c r="T36" s="8" t="s">
        <v>215</v>
      </c>
      <c r="U36" s="8" t="s">
        <v>107805</v>
      </c>
    </row>
    <row r="37" spans="1:21" x14ac:dyDescent="0.2">
      <c r="A37" s="8" t="s">
        <v>107859</v>
      </c>
      <c r="B37" s="8" t="s">
        <v>107860</v>
      </c>
      <c r="C37" s="8" t="s">
        <v>221</v>
      </c>
      <c r="D37" s="8" t="s">
        <v>107810</v>
      </c>
      <c r="E37" s="8" t="s">
        <v>107819</v>
      </c>
      <c r="F37" s="8" t="s">
        <v>221</v>
      </c>
      <c r="G37" s="8" t="s">
        <v>58</v>
      </c>
      <c r="H37" s="8" t="s">
        <v>215</v>
      </c>
      <c r="I37" s="9">
        <v>71250000</v>
      </c>
      <c r="J37" s="9">
        <v>71250000</v>
      </c>
      <c r="K37" s="8" t="s">
        <v>215</v>
      </c>
      <c r="L37" s="8" t="s">
        <v>215</v>
      </c>
      <c r="M37" s="8" t="s">
        <v>107801</v>
      </c>
      <c r="N37" s="8" t="s">
        <v>15</v>
      </c>
      <c r="O37" s="8" t="s">
        <v>107802</v>
      </c>
      <c r="P37" s="8" t="s">
        <v>107852</v>
      </c>
      <c r="Q37" s="8" t="s">
        <v>107804</v>
      </c>
      <c r="R37" s="8" t="s">
        <v>215</v>
      </c>
      <c r="S37" s="8" t="s">
        <v>215</v>
      </c>
      <c r="T37" s="8" t="s">
        <v>215</v>
      </c>
      <c r="U37" s="8" t="s">
        <v>107805</v>
      </c>
    </row>
    <row r="38" spans="1:21" x14ac:dyDescent="0.2">
      <c r="A38" s="8" t="s">
        <v>107861</v>
      </c>
      <c r="B38" s="8" t="s">
        <v>107862</v>
      </c>
      <c r="C38" s="8" t="s">
        <v>107810</v>
      </c>
      <c r="D38" s="8" t="s">
        <v>107811</v>
      </c>
      <c r="E38" s="8" t="s">
        <v>107819</v>
      </c>
      <c r="F38" s="8" t="s">
        <v>221</v>
      </c>
      <c r="G38" s="8" t="s">
        <v>86</v>
      </c>
      <c r="H38" s="8" t="s">
        <v>215</v>
      </c>
      <c r="I38" s="9">
        <v>28500000</v>
      </c>
      <c r="J38" s="9">
        <v>28500000</v>
      </c>
      <c r="K38" s="8" t="s">
        <v>215</v>
      </c>
      <c r="L38" s="8" t="s">
        <v>215</v>
      </c>
      <c r="M38" s="8" t="s">
        <v>107801</v>
      </c>
      <c r="N38" s="8" t="s">
        <v>15</v>
      </c>
      <c r="O38" s="8" t="s">
        <v>107802</v>
      </c>
      <c r="P38" s="8" t="s">
        <v>107803</v>
      </c>
      <c r="Q38" s="8" t="s">
        <v>107804</v>
      </c>
      <c r="R38" s="8" t="s">
        <v>215</v>
      </c>
      <c r="S38" s="8" t="s">
        <v>215</v>
      </c>
      <c r="T38" s="8" t="s">
        <v>215</v>
      </c>
      <c r="U38" s="8" t="s">
        <v>107805</v>
      </c>
    </row>
    <row r="39" spans="1:21" x14ac:dyDescent="0.2">
      <c r="A39" s="8" t="s">
        <v>107863</v>
      </c>
      <c r="B39" s="8" t="s">
        <v>107864</v>
      </c>
      <c r="C39" s="8" t="s">
        <v>107810</v>
      </c>
      <c r="D39" s="8" t="s">
        <v>107811</v>
      </c>
      <c r="E39" s="8" t="s">
        <v>107819</v>
      </c>
      <c r="F39" s="8" t="s">
        <v>221</v>
      </c>
      <c r="G39" s="8" t="s">
        <v>58</v>
      </c>
      <c r="H39" s="8" t="s">
        <v>215</v>
      </c>
      <c r="I39" s="9">
        <v>80000000</v>
      </c>
      <c r="J39" s="9">
        <v>80000000</v>
      </c>
      <c r="K39" s="8" t="s">
        <v>221</v>
      </c>
      <c r="L39" s="8" t="s">
        <v>221</v>
      </c>
      <c r="M39" s="8" t="s">
        <v>107801</v>
      </c>
      <c r="N39" s="8" t="s">
        <v>15</v>
      </c>
      <c r="O39" s="8" t="s">
        <v>107802</v>
      </c>
      <c r="P39" s="8" t="s">
        <v>107852</v>
      </c>
      <c r="Q39" s="8" t="s">
        <v>107804</v>
      </c>
      <c r="R39" s="8" t="s">
        <v>215</v>
      </c>
      <c r="S39" s="8" t="s">
        <v>215</v>
      </c>
      <c r="T39" s="8" t="s">
        <v>215</v>
      </c>
      <c r="U39" s="8" t="s">
        <v>107805</v>
      </c>
    </row>
    <row r="40" spans="1:21" x14ac:dyDescent="0.2">
      <c r="A40" s="8" t="s">
        <v>107865</v>
      </c>
      <c r="B40" s="8" t="s">
        <v>107866</v>
      </c>
      <c r="C40" s="8" t="s">
        <v>221</v>
      </c>
      <c r="D40" s="8" t="s">
        <v>107810</v>
      </c>
      <c r="E40" s="8" t="s">
        <v>107813</v>
      </c>
      <c r="F40" s="8" t="s">
        <v>221</v>
      </c>
      <c r="G40" s="8" t="s">
        <v>79</v>
      </c>
      <c r="H40" s="8" t="s">
        <v>215</v>
      </c>
      <c r="I40" s="9">
        <v>190000000</v>
      </c>
      <c r="J40" s="9">
        <v>190000000</v>
      </c>
      <c r="K40" s="8" t="s">
        <v>215</v>
      </c>
      <c r="L40" s="8" t="s">
        <v>215</v>
      </c>
      <c r="M40" s="8" t="s">
        <v>107801</v>
      </c>
      <c r="N40" s="8" t="s">
        <v>15</v>
      </c>
      <c r="O40" s="8" t="s">
        <v>107802</v>
      </c>
      <c r="P40" s="8" t="s">
        <v>107852</v>
      </c>
      <c r="Q40" s="8" t="s">
        <v>107804</v>
      </c>
      <c r="R40" s="8" t="s">
        <v>215</v>
      </c>
      <c r="S40" s="8" t="s">
        <v>215</v>
      </c>
      <c r="T40" s="8" t="s">
        <v>215</v>
      </c>
      <c r="U40" s="8" t="s">
        <v>107805</v>
      </c>
    </row>
    <row r="41" spans="1:21" x14ac:dyDescent="0.2">
      <c r="A41" s="8" t="s">
        <v>107867</v>
      </c>
      <c r="B41" s="8" t="s">
        <v>107868</v>
      </c>
      <c r="C41" s="8" t="s">
        <v>107810</v>
      </c>
      <c r="D41" s="8" t="s">
        <v>107811</v>
      </c>
      <c r="E41" s="8" t="s">
        <v>107800</v>
      </c>
      <c r="F41" s="8" t="s">
        <v>221</v>
      </c>
      <c r="G41" s="8" t="s">
        <v>86</v>
      </c>
      <c r="H41" s="8" t="s">
        <v>215</v>
      </c>
      <c r="I41" s="9">
        <v>28500000</v>
      </c>
      <c r="J41" s="9">
        <v>28500000</v>
      </c>
      <c r="K41" s="8" t="s">
        <v>215</v>
      </c>
      <c r="L41" s="8" t="s">
        <v>215</v>
      </c>
      <c r="M41" s="8" t="s">
        <v>107801</v>
      </c>
      <c r="N41" s="8" t="s">
        <v>15</v>
      </c>
      <c r="O41" s="8" t="s">
        <v>107802</v>
      </c>
      <c r="P41" s="8" t="s">
        <v>107852</v>
      </c>
      <c r="Q41" s="8" t="s">
        <v>107804</v>
      </c>
      <c r="R41" s="8" t="s">
        <v>215</v>
      </c>
      <c r="S41" s="8" t="s">
        <v>215</v>
      </c>
      <c r="T41" s="8" t="s">
        <v>215</v>
      </c>
      <c r="U41" s="8" t="s">
        <v>107805</v>
      </c>
    </row>
    <row r="42" spans="1:21" x14ac:dyDescent="0.2">
      <c r="A42" s="8" t="s">
        <v>107869</v>
      </c>
      <c r="B42" s="8" t="s">
        <v>107870</v>
      </c>
      <c r="C42" s="8" t="s">
        <v>221</v>
      </c>
      <c r="D42" s="8" t="s">
        <v>107810</v>
      </c>
      <c r="E42" s="8" t="s">
        <v>107819</v>
      </c>
      <c r="F42" s="8" t="s">
        <v>221</v>
      </c>
      <c r="G42" s="8" t="s">
        <v>86</v>
      </c>
      <c r="H42" s="8" t="s">
        <v>215</v>
      </c>
      <c r="I42" s="9">
        <v>35150000</v>
      </c>
      <c r="J42" s="9">
        <v>35150000</v>
      </c>
      <c r="K42" s="8" t="s">
        <v>215</v>
      </c>
      <c r="L42" s="8" t="s">
        <v>215</v>
      </c>
      <c r="M42" s="8" t="s">
        <v>107801</v>
      </c>
      <c r="N42" s="8" t="s">
        <v>15</v>
      </c>
      <c r="O42" s="8" t="s">
        <v>107802</v>
      </c>
      <c r="P42" s="8" t="s">
        <v>107852</v>
      </c>
      <c r="Q42" s="8" t="s">
        <v>107804</v>
      </c>
      <c r="R42" s="8" t="s">
        <v>215</v>
      </c>
      <c r="S42" s="8" t="s">
        <v>215</v>
      </c>
      <c r="T42" s="8" t="s">
        <v>215</v>
      </c>
      <c r="U42" s="8" t="s">
        <v>107805</v>
      </c>
    </row>
    <row r="43" spans="1:21" x14ac:dyDescent="0.2">
      <c r="A43" s="8" t="s">
        <v>107871</v>
      </c>
      <c r="B43" s="8" t="s">
        <v>107872</v>
      </c>
      <c r="C43" s="8" t="s">
        <v>221</v>
      </c>
      <c r="D43" s="8" t="s">
        <v>221</v>
      </c>
      <c r="E43" s="8" t="s">
        <v>107800</v>
      </c>
      <c r="F43" s="8" t="s">
        <v>221</v>
      </c>
      <c r="G43" s="8" t="s">
        <v>86</v>
      </c>
      <c r="H43" s="8" t="s">
        <v>215</v>
      </c>
      <c r="I43" s="9">
        <v>49000000</v>
      </c>
      <c r="J43" s="9">
        <v>49000000</v>
      </c>
      <c r="K43" s="8" t="s">
        <v>215</v>
      </c>
      <c r="L43" s="8" t="s">
        <v>215</v>
      </c>
      <c r="M43" s="8" t="s">
        <v>107801</v>
      </c>
      <c r="N43" s="8" t="s">
        <v>15</v>
      </c>
      <c r="O43" s="8" t="s">
        <v>107802</v>
      </c>
      <c r="P43" s="8" t="s">
        <v>107852</v>
      </c>
      <c r="Q43" s="8" t="s">
        <v>107804</v>
      </c>
      <c r="R43" s="8" t="s">
        <v>215</v>
      </c>
      <c r="S43" s="8" t="s">
        <v>215</v>
      </c>
      <c r="T43" s="8" t="s">
        <v>215</v>
      </c>
      <c r="U43" s="8" t="s">
        <v>107805</v>
      </c>
    </row>
    <row r="44" spans="1:21" x14ac:dyDescent="0.2">
      <c r="A44" s="8" t="s">
        <v>107873</v>
      </c>
      <c r="B44" s="8" t="s">
        <v>107874</v>
      </c>
      <c r="C44" s="8" t="s">
        <v>221</v>
      </c>
      <c r="D44" s="8" t="s">
        <v>107810</v>
      </c>
      <c r="E44" s="8" t="s">
        <v>107800</v>
      </c>
      <c r="F44" s="8" t="s">
        <v>221</v>
      </c>
      <c r="G44" s="8" t="s">
        <v>58</v>
      </c>
      <c r="H44" s="8" t="s">
        <v>215</v>
      </c>
      <c r="I44" s="9">
        <v>250000000</v>
      </c>
      <c r="J44" s="9">
        <v>250000000</v>
      </c>
      <c r="K44" s="8" t="s">
        <v>215</v>
      </c>
      <c r="L44" s="8" t="s">
        <v>215</v>
      </c>
      <c r="M44" s="8" t="s">
        <v>107801</v>
      </c>
      <c r="N44" s="8" t="s">
        <v>15</v>
      </c>
      <c r="O44" s="8" t="s">
        <v>107802</v>
      </c>
      <c r="P44" s="8" t="s">
        <v>107852</v>
      </c>
      <c r="Q44" s="8" t="s">
        <v>107804</v>
      </c>
      <c r="R44" s="8" t="s">
        <v>215</v>
      </c>
      <c r="S44" s="8" t="s">
        <v>215</v>
      </c>
      <c r="T44" s="8" t="s">
        <v>215</v>
      </c>
      <c r="U44" s="8" t="s">
        <v>107805</v>
      </c>
    </row>
    <row r="45" spans="1:21" x14ac:dyDescent="0.2">
      <c r="A45" s="8" t="s">
        <v>96445</v>
      </c>
      <c r="B45" s="8" t="s">
        <v>107875</v>
      </c>
      <c r="C45" s="8" t="s">
        <v>107810</v>
      </c>
      <c r="D45" s="8" t="s">
        <v>107811</v>
      </c>
      <c r="E45" s="8" t="s">
        <v>107800</v>
      </c>
      <c r="F45" s="8" t="s">
        <v>221</v>
      </c>
      <c r="G45" s="8" t="s">
        <v>58</v>
      </c>
      <c r="H45" s="8" t="s">
        <v>215</v>
      </c>
      <c r="I45" s="9">
        <v>57000000</v>
      </c>
      <c r="J45" s="9">
        <v>57000000</v>
      </c>
      <c r="K45" s="8" t="s">
        <v>215</v>
      </c>
      <c r="L45" s="8" t="s">
        <v>215</v>
      </c>
      <c r="M45" s="8" t="s">
        <v>107801</v>
      </c>
      <c r="N45" s="8" t="s">
        <v>15</v>
      </c>
      <c r="O45" s="8" t="s">
        <v>107802</v>
      </c>
      <c r="P45" s="8" t="s">
        <v>107852</v>
      </c>
      <c r="Q45" s="8" t="s">
        <v>107804</v>
      </c>
      <c r="R45" s="8" t="s">
        <v>215</v>
      </c>
      <c r="S45" s="8" t="s">
        <v>215</v>
      </c>
      <c r="T45" s="8" t="s">
        <v>215</v>
      </c>
      <c r="U45" s="8" t="s">
        <v>107805</v>
      </c>
    </row>
    <row r="46" spans="1:21" x14ac:dyDescent="0.2">
      <c r="A46" s="8" t="s">
        <v>39409</v>
      </c>
      <c r="B46" s="8" t="s">
        <v>107876</v>
      </c>
      <c r="C46" s="8" t="s">
        <v>107810</v>
      </c>
      <c r="D46" s="8" t="s">
        <v>107811</v>
      </c>
      <c r="E46" s="8" t="s">
        <v>107800</v>
      </c>
      <c r="F46" s="8" t="s">
        <v>221</v>
      </c>
      <c r="G46" s="8" t="s">
        <v>86</v>
      </c>
      <c r="H46" s="8" t="s">
        <v>215</v>
      </c>
      <c r="I46" s="9">
        <v>19000000</v>
      </c>
      <c r="J46" s="9">
        <v>19000000</v>
      </c>
      <c r="K46" s="8" t="s">
        <v>215</v>
      </c>
      <c r="L46" s="8" t="s">
        <v>215</v>
      </c>
      <c r="M46" s="8" t="s">
        <v>107801</v>
      </c>
      <c r="N46" s="8" t="s">
        <v>2342</v>
      </c>
      <c r="O46" s="8" t="s">
        <v>107802</v>
      </c>
      <c r="P46" s="8" t="s">
        <v>107852</v>
      </c>
      <c r="Q46" s="8" t="s">
        <v>107804</v>
      </c>
      <c r="R46" s="8" t="s">
        <v>215</v>
      </c>
      <c r="S46" s="8" t="s">
        <v>215</v>
      </c>
      <c r="T46" s="8" t="s">
        <v>215</v>
      </c>
      <c r="U46" s="8" t="s">
        <v>107805</v>
      </c>
    </row>
    <row r="47" spans="1:21" x14ac:dyDescent="0.2">
      <c r="A47" s="8" t="s">
        <v>38646</v>
      </c>
      <c r="B47" s="8" t="s">
        <v>107877</v>
      </c>
      <c r="C47" s="8" t="s">
        <v>107810</v>
      </c>
      <c r="D47" s="8" t="s">
        <v>107811</v>
      </c>
      <c r="E47" s="8" t="s">
        <v>107800</v>
      </c>
      <c r="F47" s="8" t="s">
        <v>221</v>
      </c>
      <c r="G47" s="8" t="s">
        <v>58</v>
      </c>
      <c r="H47" s="8" t="s">
        <v>215</v>
      </c>
      <c r="I47" s="9">
        <v>102000000</v>
      </c>
      <c r="J47" s="9">
        <v>102000000</v>
      </c>
      <c r="K47" s="8" t="s">
        <v>215</v>
      </c>
      <c r="L47" s="8" t="s">
        <v>215</v>
      </c>
      <c r="M47" s="8" t="s">
        <v>107801</v>
      </c>
      <c r="N47" s="8" t="s">
        <v>2342</v>
      </c>
      <c r="O47" s="8" t="s">
        <v>107802</v>
      </c>
      <c r="P47" s="8" t="s">
        <v>107852</v>
      </c>
      <c r="Q47" s="8" t="s">
        <v>107804</v>
      </c>
      <c r="R47" s="8" t="s">
        <v>215</v>
      </c>
      <c r="S47" s="8" t="s">
        <v>215</v>
      </c>
      <c r="T47" s="8" t="s">
        <v>215</v>
      </c>
      <c r="U47" s="8" t="s">
        <v>107805</v>
      </c>
    </row>
    <row r="48" spans="1:21" x14ac:dyDescent="0.2">
      <c r="A48" s="8" t="s">
        <v>107878</v>
      </c>
      <c r="B48" s="8" t="s">
        <v>107879</v>
      </c>
      <c r="C48" s="8" t="s">
        <v>107810</v>
      </c>
      <c r="D48" s="8" t="s">
        <v>107811</v>
      </c>
      <c r="E48" s="8" t="s">
        <v>107800</v>
      </c>
      <c r="F48" s="8" t="s">
        <v>221</v>
      </c>
      <c r="G48" s="8" t="s">
        <v>58</v>
      </c>
      <c r="H48" s="8" t="s">
        <v>215</v>
      </c>
      <c r="I48" s="9">
        <v>160000000</v>
      </c>
      <c r="J48" s="9">
        <v>160000000</v>
      </c>
      <c r="K48" s="8" t="s">
        <v>215</v>
      </c>
      <c r="L48" s="8" t="s">
        <v>215</v>
      </c>
      <c r="M48" s="8" t="s">
        <v>107801</v>
      </c>
      <c r="N48" s="8" t="s">
        <v>15</v>
      </c>
      <c r="O48" s="8" t="s">
        <v>107802</v>
      </c>
      <c r="P48" s="8" t="s">
        <v>107852</v>
      </c>
      <c r="Q48" s="8" t="s">
        <v>107804</v>
      </c>
      <c r="R48" s="8" t="s">
        <v>215</v>
      </c>
      <c r="S48" s="8" t="s">
        <v>215</v>
      </c>
      <c r="T48" s="8" t="s">
        <v>215</v>
      </c>
      <c r="U48" s="8" t="s">
        <v>107805</v>
      </c>
    </row>
    <row r="49" spans="1:21" x14ac:dyDescent="0.2">
      <c r="A49" s="8" t="s">
        <v>38630</v>
      </c>
      <c r="B49" s="8" t="s">
        <v>107880</v>
      </c>
      <c r="C49" s="8" t="s">
        <v>107810</v>
      </c>
      <c r="D49" s="8" t="s">
        <v>107811</v>
      </c>
      <c r="E49" s="8" t="s">
        <v>107800</v>
      </c>
      <c r="F49" s="8" t="s">
        <v>221</v>
      </c>
      <c r="G49" s="8" t="s">
        <v>86</v>
      </c>
      <c r="H49" s="8" t="s">
        <v>215</v>
      </c>
      <c r="I49" s="9">
        <v>13300000</v>
      </c>
      <c r="J49" s="9">
        <v>13300000</v>
      </c>
      <c r="K49" s="8" t="s">
        <v>215</v>
      </c>
      <c r="L49" s="8" t="s">
        <v>215</v>
      </c>
      <c r="M49" s="8" t="s">
        <v>107801</v>
      </c>
      <c r="N49" s="8" t="s">
        <v>2342</v>
      </c>
      <c r="O49" s="8" t="s">
        <v>107802</v>
      </c>
      <c r="P49" s="8" t="s">
        <v>107852</v>
      </c>
      <c r="Q49" s="8" t="s">
        <v>107804</v>
      </c>
      <c r="R49" s="8" t="s">
        <v>215</v>
      </c>
      <c r="S49" s="8" t="s">
        <v>215</v>
      </c>
      <c r="T49" s="8" t="s">
        <v>215</v>
      </c>
      <c r="U49" s="8" t="s">
        <v>107805</v>
      </c>
    </row>
    <row r="50" spans="1:21" x14ac:dyDescent="0.2">
      <c r="A50" s="8" t="s">
        <v>50420</v>
      </c>
      <c r="B50" s="8" t="s">
        <v>107881</v>
      </c>
      <c r="C50" s="8" t="s">
        <v>107810</v>
      </c>
      <c r="D50" s="8" t="s">
        <v>107811</v>
      </c>
      <c r="E50" s="8" t="s">
        <v>107800</v>
      </c>
      <c r="F50" s="8" t="s">
        <v>221</v>
      </c>
      <c r="G50" s="8" t="s">
        <v>154</v>
      </c>
      <c r="H50" s="8" t="s">
        <v>215</v>
      </c>
      <c r="I50" s="9">
        <v>200000000</v>
      </c>
      <c r="J50" s="9">
        <v>200000000</v>
      </c>
      <c r="K50" s="8" t="s">
        <v>215</v>
      </c>
      <c r="L50" s="8" t="s">
        <v>215</v>
      </c>
      <c r="M50" s="8" t="s">
        <v>107801</v>
      </c>
      <c r="N50" s="8" t="s">
        <v>15</v>
      </c>
      <c r="O50" s="8" t="s">
        <v>107802</v>
      </c>
      <c r="P50" s="8" t="s">
        <v>107852</v>
      </c>
      <c r="Q50" s="8" t="s">
        <v>107804</v>
      </c>
      <c r="R50" s="8" t="s">
        <v>215</v>
      </c>
      <c r="S50" s="8" t="s">
        <v>215</v>
      </c>
      <c r="T50" s="8" t="s">
        <v>215</v>
      </c>
      <c r="U50" s="8" t="s">
        <v>107805</v>
      </c>
    </row>
    <row r="51" spans="1:21" x14ac:dyDescent="0.2">
      <c r="A51" s="8" t="s">
        <v>107882</v>
      </c>
      <c r="B51" s="8" t="s">
        <v>107883</v>
      </c>
      <c r="C51" s="8" t="s">
        <v>107810</v>
      </c>
      <c r="D51" s="8" t="s">
        <v>107811</v>
      </c>
      <c r="E51" s="8" t="s">
        <v>107800</v>
      </c>
      <c r="F51" s="8" t="s">
        <v>221</v>
      </c>
      <c r="G51" s="8" t="s">
        <v>86</v>
      </c>
      <c r="H51" s="8" t="s">
        <v>215</v>
      </c>
      <c r="I51" s="9">
        <v>30853000</v>
      </c>
      <c r="J51" s="9">
        <v>30853000</v>
      </c>
      <c r="K51" s="8" t="s">
        <v>215</v>
      </c>
      <c r="L51" s="8" t="s">
        <v>215</v>
      </c>
      <c r="M51" s="8" t="s">
        <v>107801</v>
      </c>
      <c r="N51" s="8" t="s">
        <v>15</v>
      </c>
      <c r="O51" s="8" t="s">
        <v>107802</v>
      </c>
      <c r="P51" s="8" t="s">
        <v>107852</v>
      </c>
      <c r="Q51" s="8" t="s">
        <v>107804</v>
      </c>
      <c r="R51" s="8" t="s">
        <v>215</v>
      </c>
      <c r="S51" s="8" t="s">
        <v>215</v>
      </c>
      <c r="T51" s="8" t="s">
        <v>215</v>
      </c>
      <c r="U51" s="8" t="s">
        <v>107805</v>
      </c>
    </row>
    <row r="52" spans="1:21" x14ac:dyDescent="0.2">
      <c r="A52" s="8" t="s">
        <v>107884</v>
      </c>
      <c r="B52" s="8" t="s">
        <v>107885</v>
      </c>
      <c r="C52" s="8" t="s">
        <v>107810</v>
      </c>
      <c r="D52" s="8" t="s">
        <v>107811</v>
      </c>
      <c r="E52" s="8" t="s">
        <v>107800</v>
      </c>
      <c r="F52" s="8" t="s">
        <v>221</v>
      </c>
      <c r="G52" s="8" t="s">
        <v>86</v>
      </c>
      <c r="H52" s="8" t="s">
        <v>215</v>
      </c>
      <c r="I52" s="9">
        <v>40000000</v>
      </c>
      <c r="J52" s="9">
        <v>40000000</v>
      </c>
      <c r="K52" s="8" t="s">
        <v>215</v>
      </c>
      <c r="L52" s="8" t="s">
        <v>215</v>
      </c>
      <c r="M52" s="8" t="s">
        <v>107801</v>
      </c>
      <c r="N52" s="8" t="s">
        <v>15</v>
      </c>
      <c r="O52" s="8" t="s">
        <v>107802</v>
      </c>
      <c r="P52" s="8" t="s">
        <v>107852</v>
      </c>
      <c r="Q52" s="8" t="s">
        <v>107804</v>
      </c>
      <c r="R52" s="8" t="s">
        <v>215</v>
      </c>
      <c r="S52" s="8" t="s">
        <v>215</v>
      </c>
      <c r="T52" s="8" t="s">
        <v>215</v>
      </c>
      <c r="U52" s="8" t="s">
        <v>107805</v>
      </c>
    </row>
    <row r="53" spans="1:21" x14ac:dyDescent="0.2">
      <c r="A53" s="8" t="s">
        <v>104263</v>
      </c>
      <c r="B53" s="8" t="s">
        <v>107886</v>
      </c>
      <c r="C53" s="8" t="s">
        <v>221</v>
      </c>
      <c r="D53" s="8" t="s">
        <v>221</v>
      </c>
      <c r="E53" s="8" t="s">
        <v>107819</v>
      </c>
      <c r="F53" s="8" t="s">
        <v>221</v>
      </c>
      <c r="G53" s="8" t="s">
        <v>147</v>
      </c>
      <c r="H53" s="8" t="s">
        <v>215</v>
      </c>
      <c r="I53" s="9">
        <v>60800000</v>
      </c>
      <c r="J53" s="9">
        <v>60800000</v>
      </c>
      <c r="K53" s="8" t="s">
        <v>215</v>
      </c>
      <c r="L53" s="8" t="s">
        <v>215</v>
      </c>
      <c r="M53" s="8" t="s">
        <v>107801</v>
      </c>
      <c r="N53" s="8" t="s">
        <v>15</v>
      </c>
      <c r="O53" s="8" t="s">
        <v>107802</v>
      </c>
      <c r="P53" s="8" t="s">
        <v>107852</v>
      </c>
      <c r="Q53" s="8" t="s">
        <v>107804</v>
      </c>
      <c r="R53" s="8" t="s">
        <v>215</v>
      </c>
      <c r="S53" s="8" t="s">
        <v>215</v>
      </c>
      <c r="T53" s="8" t="s">
        <v>215</v>
      </c>
      <c r="U53" s="8" t="s">
        <v>107805</v>
      </c>
    </row>
    <row r="54" spans="1:21" x14ac:dyDescent="0.2">
      <c r="A54" s="8" t="s">
        <v>107887</v>
      </c>
      <c r="B54" s="8" t="s">
        <v>107888</v>
      </c>
      <c r="C54" s="8" t="s">
        <v>221</v>
      </c>
      <c r="D54" s="8" t="s">
        <v>221</v>
      </c>
      <c r="E54" s="8" t="s">
        <v>107819</v>
      </c>
      <c r="F54" s="8" t="s">
        <v>221</v>
      </c>
      <c r="G54" s="8" t="s">
        <v>147</v>
      </c>
      <c r="H54" s="8" t="s">
        <v>215</v>
      </c>
      <c r="I54" s="9">
        <v>45000000</v>
      </c>
      <c r="J54" s="9">
        <v>45000000</v>
      </c>
      <c r="K54" s="8" t="s">
        <v>215</v>
      </c>
      <c r="L54" s="8" t="s">
        <v>215</v>
      </c>
      <c r="M54" s="8" t="s">
        <v>107801</v>
      </c>
      <c r="N54" s="8" t="s">
        <v>15</v>
      </c>
      <c r="O54" s="8" t="s">
        <v>107802</v>
      </c>
      <c r="P54" s="8" t="s">
        <v>107852</v>
      </c>
      <c r="Q54" s="8" t="s">
        <v>107804</v>
      </c>
      <c r="R54" s="8" t="s">
        <v>215</v>
      </c>
      <c r="S54" s="8" t="s">
        <v>215</v>
      </c>
      <c r="T54" s="8" t="s">
        <v>215</v>
      </c>
      <c r="U54" s="8" t="s">
        <v>107805</v>
      </c>
    </row>
    <row r="55" spans="1:21" x14ac:dyDescent="0.2">
      <c r="A55" s="8" t="s">
        <v>104263</v>
      </c>
      <c r="B55" s="8" t="s">
        <v>107889</v>
      </c>
      <c r="C55" s="8" t="s">
        <v>107810</v>
      </c>
      <c r="D55" s="8" t="s">
        <v>107811</v>
      </c>
      <c r="E55" s="8" t="s">
        <v>107821</v>
      </c>
      <c r="F55" s="8" t="s">
        <v>221</v>
      </c>
      <c r="G55" s="8" t="s">
        <v>58</v>
      </c>
      <c r="H55" s="8" t="s">
        <v>215</v>
      </c>
      <c r="I55" s="9">
        <v>50000000</v>
      </c>
      <c r="J55" s="9">
        <v>50000000</v>
      </c>
      <c r="K55" s="8" t="s">
        <v>215</v>
      </c>
      <c r="L55" s="8" t="s">
        <v>215</v>
      </c>
      <c r="M55" s="8" t="s">
        <v>107801</v>
      </c>
      <c r="N55" s="8" t="s">
        <v>15</v>
      </c>
      <c r="O55" s="8" t="s">
        <v>107802</v>
      </c>
      <c r="P55" s="8" t="s">
        <v>107852</v>
      </c>
      <c r="Q55" s="8" t="s">
        <v>107804</v>
      </c>
      <c r="R55" s="8" t="s">
        <v>215</v>
      </c>
      <c r="S55" s="8" t="s">
        <v>215</v>
      </c>
      <c r="T55" s="8" t="s">
        <v>215</v>
      </c>
      <c r="U55" s="8" t="s">
        <v>107805</v>
      </c>
    </row>
    <row r="56" spans="1:21" x14ac:dyDescent="0.2">
      <c r="A56" s="8" t="s">
        <v>107890</v>
      </c>
      <c r="B56" s="8" t="s">
        <v>107891</v>
      </c>
      <c r="C56" s="8" t="s">
        <v>107810</v>
      </c>
      <c r="D56" s="8" t="s">
        <v>107811</v>
      </c>
      <c r="E56" s="8" t="s">
        <v>107821</v>
      </c>
      <c r="F56" s="8" t="s">
        <v>221</v>
      </c>
      <c r="G56" s="8" t="s">
        <v>86</v>
      </c>
      <c r="H56" s="8" t="s">
        <v>215</v>
      </c>
      <c r="I56" s="9">
        <v>6000000</v>
      </c>
      <c r="J56" s="9">
        <v>6000000</v>
      </c>
      <c r="K56" s="8" t="s">
        <v>215</v>
      </c>
      <c r="L56" s="8" t="s">
        <v>215</v>
      </c>
      <c r="M56" s="8" t="s">
        <v>107801</v>
      </c>
      <c r="N56" s="8" t="s">
        <v>15</v>
      </c>
      <c r="O56" s="8" t="s">
        <v>107802</v>
      </c>
      <c r="P56" s="8" t="s">
        <v>107803</v>
      </c>
      <c r="Q56" s="8" t="s">
        <v>107804</v>
      </c>
      <c r="R56" s="8" t="s">
        <v>215</v>
      </c>
      <c r="S56" s="8" t="s">
        <v>215</v>
      </c>
      <c r="T56" s="8" t="s">
        <v>215</v>
      </c>
      <c r="U56" s="8" t="s">
        <v>107805</v>
      </c>
    </row>
    <row r="57" spans="1:21" x14ac:dyDescent="0.2">
      <c r="A57" s="8" t="s">
        <v>104263</v>
      </c>
      <c r="B57" s="8" t="s">
        <v>107892</v>
      </c>
      <c r="C57" s="8" t="s">
        <v>221</v>
      </c>
      <c r="D57" s="8" t="s">
        <v>221</v>
      </c>
      <c r="E57" s="8" t="s">
        <v>107821</v>
      </c>
      <c r="F57" s="8" t="s">
        <v>221</v>
      </c>
      <c r="G57" s="8" t="s">
        <v>147</v>
      </c>
      <c r="H57" s="8" t="s">
        <v>215</v>
      </c>
      <c r="I57" s="9">
        <v>40000000</v>
      </c>
      <c r="J57" s="9">
        <v>40000000</v>
      </c>
      <c r="K57" s="8" t="s">
        <v>215</v>
      </c>
      <c r="L57" s="8" t="s">
        <v>215</v>
      </c>
      <c r="M57" s="8" t="s">
        <v>107801</v>
      </c>
      <c r="N57" s="8" t="s">
        <v>15</v>
      </c>
      <c r="O57" s="8" t="s">
        <v>107802</v>
      </c>
      <c r="P57" s="8" t="s">
        <v>107803</v>
      </c>
      <c r="Q57" s="8" t="s">
        <v>107804</v>
      </c>
      <c r="R57" s="8" t="s">
        <v>215</v>
      </c>
      <c r="S57" s="8" t="s">
        <v>215</v>
      </c>
      <c r="T57" s="8" t="s">
        <v>215</v>
      </c>
      <c r="U57" s="8" t="s">
        <v>107805</v>
      </c>
    </row>
    <row r="58" spans="1:21" x14ac:dyDescent="0.2">
      <c r="A58" s="8" t="s">
        <v>106054</v>
      </c>
      <c r="B58" s="8" t="s">
        <v>107893</v>
      </c>
      <c r="C58" s="8" t="s">
        <v>221</v>
      </c>
      <c r="D58" s="8" t="s">
        <v>107810</v>
      </c>
      <c r="E58" s="8" t="s">
        <v>107819</v>
      </c>
      <c r="F58" s="8" t="s">
        <v>221</v>
      </c>
      <c r="G58" s="8" t="s">
        <v>86</v>
      </c>
      <c r="H58" s="8" t="s">
        <v>215</v>
      </c>
      <c r="I58" s="9">
        <v>15200000</v>
      </c>
      <c r="J58" s="9">
        <v>15200000</v>
      </c>
      <c r="K58" s="8" t="s">
        <v>215</v>
      </c>
      <c r="L58" s="8" t="s">
        <v>215</v>
      </c>
      <c r="M58" s="8" t="s">
        <v>107801</v>
      </c>
      <c r="N58" s="8" t="s">
        <v>15</v>
      </c>
      <c r="O58" s="8" t="s">
        <v>107802</v>
      </c>
      <c r="P58" s="8" t="s">
        <v>107803</v>
      </c>
      <c r="Q58" s="8" t="s">
        <v>107804</v>
      </c>
      <c r="R58" s="8" t="s">
        <v>215</v>
      </c>
      <c r="S58" s="8" t="s">
        <v>215</v>
      </c>
      <c r="T58" s="8" t="s">
        <v>215</v>
      </c>
      <c r="U58" s="8" t="s">
        <v>107805</v>
      </c>
    </row>
    <row r="59" spans="1:21" x14ac:dyDescent="0.2">
      <c r="A59" s="8" t="s">
        <v>107894</v>
      </c>
      <c r="B59" s="8" t="s">
        <v>107895</v>
      </c>
      <c r="C59" s="8" t="s">
        <v>221</v>
      </c>
      <c r="D59" s="8" t="s">
        <v>107810</v>
      </c>
      <c r="E59" s="8" t="s">
        <v>107821</v>
      </c>
      <c r="F59" s="8" t="s">
        <v>221</v>
      </c>
      <c r="G59" s="8" t="s">
        <v>17</v>
      </c>
      <c r="H59" s="8" t="s">
        <v>215</v>
      </c>
      <c r="I59" s="9">
        <v>619628000</v>
      </c>
      <c r="J59" s="9">
        <v>619628000</v>
      </c>
      <c r="K59" s="8" t="s">
        <v>215</v>
      </c>
      <c r="L59" s="8" t="s">
        <v>215</v>
      </c>
      <c r="M59" s="8" t="s">
        <v>107801</v>
      </c>
      <c r="N59" s="8" t="s">
        <v>15</v>
      </c>
      <c r="O59" s="8" t="s">
        <v>107802</v>
      </c>
      <c r="P59" s="8" t="s">
        <v>107852</v>
      </c>
      <c r="Q59" s="8" t="s">
        <v>107804</v>
      </c>
      <c r="R59" s="8" t="s">
        <v>215</v>
      </c>
      <c r="S59" s="8" t="s">
        <v>215</v>
      </c>
      <c r="T59" s="8" t="s">
        <v>215</v>
      </c>
      <c r="U59" s="8" t="s">
        <v>107805</v>
      </c>
    </row>
    <row r="60" spans="1:21" x14ac:dyDescent="0.2">
      <c r="A60" s="8" t="s">
        <v>105282</v>
      </c>
      <c r="B60" s="8" t="s">
        <v>107896</v>
      </c>
      <c r="C60" s="8" t="s">
        <v>107810</v>
      </c>
      <c r="D60" s="8" t="s">
        <v>107810</v>
      </c>
      <c r="E60" s="8" t="s">
        <v>107821</v>
      </c>
      <c r="F60" s="8" t="s">
        <v>221</v>
      </c>
      <c r="G60" s="8" t="s">
        <v>86</v>
      </c>
      <c r="H60" s="8" t="s">
        <v>215</v>
      </c>
      <c r="I60" s="9">
        <v>8000000</v>
      </c>
      <c r="J60" s="9">
        <v>8000000</v>
      </c>
      <c r="K60" s="8" t="s">
        <v>215</v>
      </c>
      <c r="L60" s="8" t="s">
        <v>215</v>
      </c>
      <c r="M60" s="8" t="s">
        <v>107801</v>
      </c>
      <c r="N60" s="8" t="s">
        <v>15</v>
      </c>
      <c r="O60" s="8" t="s">
        <v>107802</v>
      </c>
      <c r="P60" s="8" t="s">
        <v>107852</v>
      </c>
      <c r="Q60" s="8" t="s">
        <v>107804</v>
      </c>
      <c r="R60" s="8" t="s">
        <v>215</v>
      </c>
      <c r="S60" s="8" t="s">
        <v>215</v>
      </c>
      <c r="T60" s="8" t="s">
        <v>215</v>
      </c>
      <c r="U60" s="8" t="s">
        <v>107805</v>
      </c>
    </row>
    <row r="61" spans="1:21" x14ac:dyDescent="0.2">
      <c r="A61" s="8" t="s">
        <v>103631</v>
      </c>
      <c r="B61" s="8" t="s">
        <v>107897</v>
      </c>
      <c r="C61" s="8" t="s">
        <v>107842</v>
      </c>
      <c r="D61" s="8" t="s">
        <v>107843</v>
      </c>
      <c r="E61" s="8" t="s">
        <v>107842</v>
      </c>
      <c r="F61" s="8" t="s">
        <v>221</v>
      </c>
      <c r="G61" s="8" t="s">
        <v>147</v>
      </c>
      <c r="H61" s="8" t="s">
        <v>215</v>
      </c>
      <c r="I61" s="9">
        <v>25282900</v>
      </c>
      <c r="J61" s="9">
        <v>25282000</v>
      </c>
      <c r="K61" s="8" t="s">
        <v>221</v>
      </c>
      <c r="L61" s="8" t="s">
        <v>221</v>
      </c>
      <c r="M61" s="8" t="s">
        <v>107801</v>
      </c>
      <c r="N61" s="8" t="s">
        <v>15</v>
      </c>
      <c r="O61" s="8" t="s">
        <v>107802</v>
      </c>
      <c r="P61" s="8" t="s">
        <v>107852</v>
      </c>
      <c r="Q61" s="8" t="s">
        <v>107804</v>
      </c>
      <c r="R61" s="8" t="s">
        <v>215</v>
      </c>
      <c r="S61" s="8" t="s">
        <v>215</v>
      </c>
      <c r="T61" s="8" t="s">
        <v>215</v>
      </c>
      <c r="U61" s="8" t="s">
        <v>107805</v>
      </c>
    </row>
    <row r="62" spans="1:21" x14ac:dyDescent="0.2">
      <c r="A62" s="8" t="s">
        <v>105682</v>
      </c>
      <c r="B62" s="8" t="s">
        <v>107898</v>
      </c>
      <c r="C62" s="8" t="s">
        <v>107810</v>
      </c>
      <c r="D62" s="8" t="s">
        <v>107811</v>
      </c>
      <c r="E62" s="8" t="s">
        <v>107813</v>
      </c>
      <c r="F62" s="8" t="s">
        <v>221</v>
      </c>
      <c r="G62" s="8" t="s">
        <v>58</v>
      </c>
      <c r="H62" s="8" t="s">
        <v>215</v>
      </c>
      <c r="I62" s="9">
        <v>180000000</v>
      </c>
      <c r="J62" s="9">
        <v>180000000</v>
      </c>
      <c r="K62" s="8" t="s">
        <v>221</v>
      </c>
      <c r="L62" s="8" t="s">
        <v>221</v>
      </c>
      <c r="M62" s="8" t="s">
        <v>107801</v>
      </c>
      <c r="N62" s="8" t="s">
        <v>15</v>
      </c>
      <c r="O62" s="8" t="s">
        <v>107802</v>
      </c>
      <c r="P62" s="8" t="s">
        <v>107852</v>
      </c>
      <c r="Q62" s="8" t="s">
        <v>107804</v>
      </c>
      <c r="R62" s="8" t="s">
        <v>215</v>
      </c>
      <c r="S62" s="8" t="s">
        <v>215</v>
      </c>
      <c r="T62" s="8" t="s">
        <v>215</v>
      </c>
      <c r="U62" s="8" t="s">
        <v>107805</v>
      </c>
    </row>
    <row r="63" spans="1:21" x14ac:dyDescent="0.2">
      <c r="A63" s="8" t="s">
        <v>104251</v>
      </c>
      <c r="B63" s="8" t="s">
        <v>107899</v>
      </c>
      <c r="C63" s="8" t="s">
        <v>221</v>
      </c>
      <c r="D63" s="8" t="s">
        <v>107810</v>
      </c>
      <c r="E63" s="8" t="s">
        <v>107813</v>
      </c>
      <c r="F63" s="8" t="s">
        <v>221</v>
      </c>
      <c r="G63" s="8" t="s">
        <v>86</v>
      </c>
      <c r="H63" s="8" t="s">
        <v>215</v>
      </c>
      <c r="I63" s="9">
        <v>16000000</v>
      </c>
      <c r="J63" s="9">
        <v>16000000</v>
      </c>
      <c r="K63" s="8" t="s">
        <v>221</v>
      </c>
      <c r="L63" s="8" t="s">
        <v>221</v>
      </c>
      <c r="M63" s="8" t="s">
        <v>107801</v>
      </c>
      <c r="N63" s="8" t="s">
        <v>15</v>
      </c>
      <c r="O63" s="8" t="s">
        <v>107802</v>
      </c>
      <c r="P63" s="8" t="s">
        <v>107852</v>
      </c>
      <c r="Q63" s="8" t="s">
        <v>107804</v>
      </c>
      <c r="R63" s="8" t="s">
        <v>215</v>
      </c>
      <c r="S63" s="8" t="s">
        <v>215</v>
      </c>
      <c r="T63" s="8" t="s">
        <v>215</v>
      </c>
      <c r="U63" s="8" t="s">
        <v>107805</v>
      </c>
    </row>
    <row r="64" spans="1:21" x14ac:dyDescent="0.2">
      <c r="A64" s="8" t="s">
        <v>103975</v>
      </c>
      <c r="B64" s="8" t="s">
        <v>107900</v>
      </c>
      <c r="C64" s="8" t="s">
        <v>221</v>
      </c>
      <c r="D64" s="8" t="s">
        <v>221</v>
      </c>
      <c r="E64" s="8" t="s">
        <v>107842</v>
      </c>
      <c r="F64" s="8" t="s">
        <v>221</v>
      </c>
      <c r="G64" s="8" t="s">
        <v>147</v>
      </c>
      <c r="H64" s="8" t="s">
        <v>215</v>
      </c>
      <c r="I64" s="9">
        <v>190000000</v>
      </c>
      <c r="J64" s="9">
        <v>190000000</v>
      </c>
      <c r="K64" s="8" t="s">
        <v>215</v>
      </c>
      <c r="L64" s="8" t="s">
        <v>215</v>
      </c>
      <c r="M64" s="8" t="s">
        <v>107801</v>
      </c>
      <c r="N64" s="8" t="s">
        <v>15</v>
      </c>
      <c r="O64" s="8" t="s">
        <v>107802</v>
      </c>
      <c r="P64" s="8" t="s">
        <v>107852</v>
      </c>
      <c r="Q64" s="8" t="s">
        <v>107804</v>
      </c>
      <c r="R64" s="8" t="s">
        <v>215</v>
      </c>
      <c r="S64" s="8" t="s">
        <v>215</v>
      </c>
      <c r="T64" s="8" t="s">
        <v>215</v>
      </c>
      <c r="U64" s="8" t="s">
        <v>107805</v>
      </c>
    </row>
    <row r="65" spans="1:21" x14ac:dyDescent="0.2">
      <c r="A65" s="8" t="s">
        <v>104247</v>
      </c>
      <c r="B65" s="8" t="s">
        <v>107901</v>
      </c>
      <c r="C65" s="8" t="s">
        <v>221</v>
      </c>
      <c r="D65" s="8" t="s">
        <v>221</v>
      </c>
      <c r="E65" s="8" t="s">
        <v>107821</v>
      </c>
      <c r="F65" s="8" t="s">
        <v>221</v>
      </c>
      <c r="G65" s="8" t="s">
        <v>58</v>
      </c>
      <c r="H65" s="8" t="s">
        <v>215</v>
      </c>
      <c r="I65" s="9">
        <v>170000000</v>
      </c>
      <c r="J65" s="9">
        <v>170000000</v>
      </c>
      <c r="K65" s="8" t="s">
        <v>215</v>
      </c>
      <c r="L65" s="8" t="s">
        <v>215</v>
      </c>
      <c r="M65" s="8" t="s">
        <v>107801</v>
      </c>
      <c r="N65" s="8" t="s">
        <v>15</v>
      </c>
      <c r="O65" s="8" t="s">
        <v>107802</v>
      </c>
      <c r="P65" s="8" t="s">
        <v>107852</v>
      </c>
      <c r="Q65" s="8" t="s">
        <v>107804</v>
      </c>
      <c r="R65" s="8" t="s">
        <v>215</v>
      </c>
      <c r="S65" s="8" t="s">
        <v>215</v>
      </c>
      <c r="T65" s="8" t="s">
        <v>215</v>
      </c>
      <c r="U65" s="8" t="s">
        <v>107805</v>
      </c>
    </row>
    <row r="66" spans="1:21" x14ac:dyDescent="0.2">
      <c r="A66" s="8" t="s">
        <v>106267</v>
      </c>
      <c r="B66" s="8" t="s">
        <v>107902</v>
      </c>
      <c r="C66" s="8" t="s">
        <v>221</v>
      </c>
      <c r="D66" s="8" t="s">
        <v>221</v>
      </c>
      <c r="E66" s="8" t="s">
        <v>107813</v>
      </c>
      <c r="F66" s="8" t="s">
        <v>221</v>
      </c>
      <c r="G66" s="8" t="s">
        <v>92</v>
      </c>
      <c r="H66" s="8" t="s">
        <v>215</v>
      </c>
      <c r="I66" s="9">
        <v>952992501</v>
      </c>
      <c r="J66" s="9">
        <v>952992501</v>
      </c>
      <c r="K66" s="8" t="s">
        <v>215</v>
      </c>
      <c r="L66" s="8" t="s">
        <v>215</v>
      </c>
      <c r="M66" s="8" t="s">
        <v>107801</v>
      </c>
      <c r="N66" s="8" t="s">
        <v>15</v>
      </c>
      <c r="O66" s="8" t="s">
        <v>107802</v>
      </c>
      <c r="P66" s="8" t="s">
        <v>107852</v>
      </c>
      <c r="Q66" s="8" t="s">
        <v>107804</v>
      </c>
      <c r="R66" s="8" t="s">
        <v>215</v>
      </c>
      <c r="S66" s="8" t="s">
        <v>215</v>
      </c>
      <c r="T66" s="8" t="s">
        <v>215</v>
      </c>
      <c r="U66" s="8" t="s">
        <v>107805</v>
      </c>
    </row>
    <row r="67" spans="1:21" x14ac:dyDescent="0.2">
      <c r="A67" s="8" t="s">
        <v>107903</v>
      </c>
      <c r="B67" s="8" t="s">
        <v>107904</v>
      </c>
      <c r="C67" s="8" t="s">
        <v>221</v>
      </c>
      <c r="D67" s="8" t="s">
        <v>221</v>
      </c>
      <c r="E67" s="8" t="s">
        <v>107813</v>
      </c>
      <c r="F67" s="8" t="s">
        <v>221</v>
      </c>
      <c r="G67" s="8" t="s">
        <v>154</v>
      </c>
      <c r="H67" s="8" t="s">
        <v>215</v>
      </c>
      <c r="I67" s="9">
        <v>742031151</v>
      </c>
      <c r="J67" s="9">
        <v>742031151</v>
      </c>
      <c r="K67" s="8" t="s">
        <v>215</v>
      </c>
      <c r="L67" s="8" t="s">
        <v>215</v>
      </c>
      <c r="M67" s="8" t="s">
        <v>107801</v>
      </c>
      <c r="N67" s="8" t="s">
        <v>15</v>
      </c>
      <c r="O67" s="8" t="s">
        <v>107802</v>
      </c>
      <c r="P67" s="8" t="s">
        <v>107852</v>
      </c>
      <c r="Q67" s="8" t="s">
        <v>107804</v>
      </c>
      <c r="R67" s="8" t="s">
        <v>215</v>
      </c>
      <c r="S67" s="8" t="s">
        <v>215</v>
      </c>
      <c r="T67" s="8" t="s">
        <v>215</v>
      </c>
      <c r="U67" s="8" t="s">
        <v>107805</v>
      </c>
    </row>
    <row r="68" spans="1:21" x14ac:dyDescent="0.2">
      <c r="A68" s="8" t="s">
        <v>103631</v>
      </c>
      <c r="B68" s="8" t="s">
        <v>107905</v>
      </c>
      <c r="C68" s="8" t="s">
        <v>221</v>
      </c>
      <c r="D68" s="8" t="s">
        <v>107810</v>
      </c>
      <c r="E68" s="8" t="s">
        <v>107906</v>
      </c>
      <c r="F68" s="8" t="s">
        <v>221</v>
      </c>
      <c r="G68" s="8" t="s">
        <v>17</v>
      </c>
      <c r="H68" s="8" t="s">
        <v>215</v>
      </c>
      <c r="I68" s="9">
        <v>4633000000</v>
      </c>
      <c r="J68" s="9">
        <v>4633000000</v>
      </c>
      <c r="K68" s="8" t="s">
        <v>215</v>
      </c>
      <c r="L68" s="8" t="s">
        <v>215</v>
      </c>
      <c r="M68" s="8" t="s">
        <v>107801</v>
      </c>
      <c r="N68" s="8" t="s">
        <v>15</v>
      </c>
      <c r="O68" s="8" t="s">
        <v>107802</v>
      </c>
      <c r="P68" s="8" t="s">
        <v>107852</v>
      </c>
      <c r="Q68" s="8" t="s">
        <v>107804</v>
      </c>
      <c r="R68" s="8" t="s">
        <v>215</v>
      </c>
      <c r="S68" s="8" t="s">
        <v>215</v>
      </c>
      <c r="T68" s="8" t="s">
        <v>215</v>
      </c>
      <c r="U68" s="8" t="s">
        <v>107805</v>
      </c>
    </row>
    <row r="69" spans="1:21" x14ac:dyDescent="0.2">
      <c r="A69" s="8" t="s">
        <v>102617</v>
      </c>
      <c r="B69" s="8" t="s">
        <v>107907</v>
      </c>
      <c r="C69" s="8" t="s">
        <v>107810</v>
      </c>
      <c r="D69" s="8" t="s">
        <v>107811</v>
      </c>
      <c r="E69" s="8" t="s">
        <v>107813</v>
      </c>
      <c r="F69" s="8" t="s">
        <v>221</v>
      </c>
      <c r="G69" s="8" t="s">
        <v>147</v>
      </c>
      <c r="H69" s="8" t="s">
        <v>215</v>
      </c>
      <c r="I69" s="9">
        <v>95000000</v>
      </c>
      <c r="J69" s="9">
        <v>95000000</v>
      </c>
      <c r="K69" s="8" t="s">
        <v>215</v>
      </c>
      <c r="L69" s="8" t="s">
        <v>215</v>
      </c>
      <c r="M69" s="8" t="s">
        <v>107801</v>
      </c>
      <c r="N69" s="8" t="s">
        <v>15</v>
      </c>
      <c r="O69" s="8" t="s">
        <v>107802</v>
      </c>
      <c r="P69" s="8" t="s">
        <v>107803</v>
      </c>
      <c r="Q69" s="8" t="s">
        <v>107804</v>
      </c>
      <c r="R69" s="8" t="s">
        <v>215</v>
      </c>
      <c r="S69" s="8" t="s">
        <v>215</v>
      </c>
      <c r="T69" s="8" t="s">
        <v>215</v>
      </c>
      <c r="U69" s="8" t="s">
        <v>107805</v>
      </c>
    </row>
    <row r="70" spans="1:21" x14ac:dyDescent="0.2">
      <c r="A70" s="8" t="s">
        <v>107863</v>
      </c>
      <c r="B70" s="8" t="s">
        <v>107908</v>
      </c>
      <c r="C70" s="8" t="s">
        <v>107810</v>
      </c>
      <c r="D70" s="8" t="s">
        <v>107811</v>
      </c>
      <c r="E70" s="8" t="s">
        <v>107842</v>
      </c>
      <c r="F70" s="8" t="s">
        <v>221</v>
      </c>
      <c r="G70" s="8" t="s">
        <v>86</v>
      </c>
      <c r="H70" s="8" t="s">
        <v>215</v>
      </c>
      <c r="I70" s="9">
        <v>11400000</v>
      </c>
      <c r="J70" s="9">
        <v>11400000</v>
      </c>
      <c r="K70" s="8" t="s">
        <v>215</v>
      </c>
      <c r="L70" s="8" t="s">
        <v>215</v>
      </c>
      <c r="M70" s="8" t="s">
        <v>107801</v>
      </c>
      <c r="N70" s="8" t="s">
        <v>15</v>
      </c>
      <c r="O70" s="8" t="s">
        <v>107802</v>
      </c>
      <c r="P70" s="8" t="s">
        <v>107803</v>
      </c>
      <c r="Q70" s="8" t="s">
        <v>107804</v>
      </c>
      <c r="R70" s="8" t="s">
        <v>215</v>
      </c>
      <c r="S70" s="8" t="s">
        <v>215</v>
      </c>
      <c r="T70" s="8" t="s">
        <v>215</v>
      </c>
      <c r="U70" s="8" t="s">
        <v>107805</v>
      </c>
    </row>
    <row r="71" spans="1:21" x14ac:dyDescent="0.2">
      <c r="A71" s="8" t="s">
        <v>101814</v>
      </c>
      <c r="B71" s="8" t="s">
        <v>107909</v>
      </c>
      <c r="C71" s="8" t="s">
        <v>221</v>
      </c>
      <c r="D71" s="8" t="s">
        <v>221</v>
      </c>
      <c r="E71" s="8" t="s">
        <v>107800</v>
      </c>
      <c r="F71" s="8" t="s">
        <v>221</v>
      </c>
      <c r="G71" s="8" t="s">
        <v>147</v>
      </c>
      <c r="H71" s="8" t="s">
        <v>215</v>
      </c>
      <c r="I71" s="9">
        <v>23750000</v>
      </c>
      <c r="J71" s="9">
        <v>23750000</v>
      </c>
      <c r="K71" s="8" t="s">
        <v>215</v>
      </c>
      <c r="L71" s="8" t="s">
        <v>215</v>
      </c>
      <c r="M71" s="8" t="s">
        <v>107801</v>
      </c>
      <c r="N71" s="8" t="s">
        <v>15</v>
      </c>
      <c r="O71" s="8" t="s">
        <v>107802</v>
      </c>
      <c r="P71" s="8" t="s">
        <v>107803</v>
      </c>
      <c r="Q71" s="8" t="s">
        <v>107804</v>
      </c>
      <c r="R71" s="8" t="s">
        <v>215</v>
      </c>
      <c r="S71" s="8" t="s">
        <v>215</v>
      </c>
      <c r="T71" s="8" t="s">
        <v>215</v>
      </c>
      <c r="U71" s="8" t="s">
        <v>107805</v>
      </c>
    </row>
    <row r="72" spans="1:21" x14ac:dyDescent="0.2">
      <c r="A72" s="8" t="s">
        <v>102245</v>
      </c>
      <c r="B72" s="8" t="s">
        <v>107910</v>
      </c>
      <c r="C72" s="8" t="s">
        <v>221</v>
      </c>
      <c r="D72" s="8" t="s">
        <v>221</v>
      </c>
      <c r="E72" s="8" t="s">
        <v>107800</v>
      </c>
      <c r="F72" s="8" t="s">
        <v>221</v>
      </c>
      <c r="G72" s="8" t="s">
        <v>147</v>
      </c>
      <c r="H72" s="8" t="s">
        <v>215</v>
      </c>
      <c r="I72" s="9">
        <v>76000000</v>
      </c>
      <c r="J72" s="9">
        <v>76000000</v>
      </c>
      <c r="K72" s="8" t="s">
        <v>215</v>
      </c>
      <c r="L72" s="8" t="s">
        <v>215</v>
      </c>
      <c r="M72" s="8" t="s">
        <v>107801</v>
      </c>
      <c r="N72" s="8" t="s">
        <v>15</v>
      </c>
      <c r="O72" s="8" t="s">
        <v>107802</v>
      </c>
      <c r="P72" s="8" t="s">
        <v>107803</v>
      </c>
      <c r="Q72" s="8" t="s">
        <v>107804</v>
      </c>
      <c r="R72" s="8" t="s">
        <v>215</v>
      </c>
      <c r="S72" s="8" t="s">
        <v>215</v>
      </c>
      <c r="T72" s="8" t="s">
        <v>215</v>
      </c>
      <c r="U72" s="8" t="s">
        <v>107805</v>
      </c>
    </row>
    <row r="73" spans="1:21" x14ac:dyDescent="0.2">
      <c r="A73" s="8" t="s">
        <v>102219</v>
      </c>
      <c r="B73" s="8" t="s">
        <v>107911</v>
      </c>
      <c r="C73" s="8" t="s">
        <v>221</v>
      </c>
      <c r="D73" s="8" t="s">
        <v>221</v>
      </c>
      <c r="E73" s="8" t="s">
        <v>107800</v>
      </c>
      <c r="F73" s="8" t="s">
        <v>221</v>
      </c>
      <c r="G73" s="8" t="s">
        <v>147</v>
      </c>
      <c r="H73" s="8" t="s">
        <v>215</v>
      </c>
      <c r="I73" s="9">
        <v>53200000</v>
      </c>
      <c r="J73" s="9">
        <v>53200000</v>
      </c>
      <c r="K73" s="8" t="s">
        <v>215</v>
      </c>
      <c r="L73" s="8" t="s">
        <v>215</v>
      </c>
      <c r="M73" s="8" t="s">
        <v>107801</v>
      </c>
      <c r="N73" s="8" t="s">
        <v>15</v>
      </c>
      <c r="O73" s="8" t="s">
        <v>107802</v>
      </c>
      <c r="P73" s="8" t="s">
        <v>107803</v>
      </c>
      <c r="Q73" s="8" t="s">
        <v>107804</v>
      </c>
      <c r="R73" s="8" t="s">
        <v>215</v>
      </c>
      <c r="S73" s="8" t="s">
        <v>215</v>
      </c>
      <c r="T73" s="8" t="s">
        <v>215</v>
      </c>
      <c r="U73" s="8" t="s">
        <v>107805</v>
      </c>
    </row>
    <row r="74" spans="1:21" x14ac:dyDescent="0.2">
      <c r="A74" s="8" t="s">
        <v>101690</v>
      </c>
      <c r="B74" s="8" t="s">
        <v>107912</v>
      </c>
      <c r="C74" s="8" t="s">
        <v>221</v>
      </c>
      <c r="D74" s="8" t="s">
        <v>221</v>
      </c>
      <c r="E74" s="8" t="s">
        <v>107800</v>
      </c>
      <c r="F74" s="8" t="s">
        <v>221</v>
      </c>
      <c r="G74" s="8" t="s">
        <v>147</v>
      </c>
      <c r="H74" s="8" t="s">
        <v>215</v>
      </c>
      <c r="I74" s="9">
        <v>66500000</v>
      </c>
      <c r="J74" s="9">
        <v>66500000</v>
      </c>
      <c r="K74" s="8" t="s">
        <v>215</v>
      </c>
      <c r="L74" s="8" t="s">
        <v>215</v>
      </c>
      <c r="M74" s="8" t="s">
        <v>107801</v>
      </c>
      <c r="N74" s="8" t="s">
        <v>15</v>
      </c>
      <c r="O74" s="8" t="s">
        <v>107802</v>
      </c>
      <c r="P74" s="8" t="s">
        <v>107803</v>
      </c>
      <c r="Q74" s="8" t="s">
        <v>107804</v>
      </c>
      <c r="R74" s="8" t="s">
        <v>215</v>
      </c>
      <c r="S74" s="8" t="s">
        <v>215</v>
      </c>
      <c r="T74" s="8" t="s">
        <v>215</v>
      </c>
      <c r="U74" s="8" t="s">
        <v>107805</v>
      </c>
    </row>
    <row r="75" spans="1:21" x14ac:dyDescent="0.2">
      <c r="A75" s="8" t="s">
        <v>101322</v>
      </c>
      <c r="B75" s="8" t="s">
        <v>107913</v>
      </c>
      <c r="C75" s="8" t="s">
        <v>221</v>
      </c>
      <c r="D75" s="8" t="s">
        <v>221</v>
      </c>
      <c r="E75" s="8" t="s">
        <v>107800</v>
      </c>
      <c r="F75" s="8" t="s">
        <v>221</v>
      </c>
      <c r="G75" s="8" t="s">
        <v>147</v>
      </c>
      <c r="H75" s="8" t="s">
        <v>215</v>
      </c>
      <c r="I75" s="9">
        <v>50000000</v>
      </c>
      <c r="J75" s="9">
        <v>50000000</v>
      </c>
      <c r="K75" s="8" t="s">
        <v>215</v>
      </c>
      <c r="L75" s="8" t="s">
        <v>215</v>
      </c>
      <c r="M75" s="8" t="s">
        <v>107801</v>
      </c>
      <c r="N75" s="8" t="s">
        <v>15</v>
      </c>
      <c r="O75" s="8" t="s">
        <v>107802</v>
      </c>
      <c r="P75" s="8" t="s">
        <v>107803</v>
      </c>
      <c r="Q75" s="8" t="s">
        <v>107804</v>
      </c>
      <c r="R75" s="8" t="s">
        <v>215</v>
      </c>
      <c r="S75" s="8" t="s">
        <v>215</v>
      </c>
      <c r="T75" s="8" t="s">
        <v>215</v>
      </c>
      <c r="U75" s="8" t="s">
        <v>107805</v>
      </c>
    </row>
    <row r="76" spans="1:21" x14ac:dyDescent="0.2">
      <c r="A76" s="8" t="s">
        <v>101322</v>
      </c>
      <c r="B76" s="8" t="s">
        <v>107914</v>
      </c>
      <c r="C76" s="8" t="s">
        <v>221</v>
      </c>
      <c r="D76" s="8" t="s">
        <v>221</v>
      </c>
      <c r="E76" s="8" t="s">
        <v>107800</v>
      </c>
      <c r="F76" s="8" t="s">
        <v>221</v>
      </c>
      <c r="G76" s="8" t="s">
        <v>147</v>
      </c>
      <c r="H76" s="8" t="s">
        <v>215</v>
      </c>
      <c r="I76" s="9">
        <v>52250000</v>
      </c>
      <c r="J76" s="9">
        <v>52250000</v>
      </c>
      <c r="K76" s="8" t="s">
        <v>215</v>
      </c>
      <c r="L76" s="8" t="s">
        <v>215</v>
      </c>
      <c r="M76" s="8" t="s">
        <v>107801</v>
      </c>
      <c r="N76" s="8" t="s">
        <v>15</v>
      </c>
      <c r="O76" s="8" t="s">
        <v>107802</v>
      </c>
      <c r="P76" s="8" t="s">
        <v>107803</v>
      </c>
      <c r="Q76" s="8" t="s">
        <v>107804</v>
      </c>
      <c r="R76" s="8" t="s">
        <v>215</v>
      </c>
      <c r="S76" s="8" t="s">
        <v>215</v>
      </c>
      <c r="T76" s="8" t="s">
        <v>215</v>
      </c>
      <c r="U76" s="8" t="s">
        <v>107805</v>
      </c>
    </row>
    <row r="77" spans="1:21" x14ac:dyDescent="0.2">
      <c r="A77" s="8" t="s">
        <v>107915</v>
      </c>
      <c r="B77" s="8" t="s">
        <v>107916</v>
      </c>
      <c r="C77" s="8" t="s">
        <v>221</v>
      </c>
      <c r="D77" s="8" t="s">
        <v>221</v>
      </c>
      <c r="E77" s="8" t="s">
        <v>107800</v>
      </c>
      <c r="F77" s="8" t="s">
        <v>221</v>
      </c>
      <c r="G77" s="8" t="s">
        <v>147</v>
      </c>
      <c r="H77" s="8" t="s">
        <v>215</v>
      </c>
      <c r="I77" s="9">
        <v>66500000</v>
      </c>
      <c r="J77" s="9">
        <v>66500000</v>
      </c>
      <c r="K77" s="8" t="s">
        <v>215</v>
      </c>
      <c r="L77" s="8" t="s">
        <v>215</v>
      </c>
      <c r="M77" s="8" t="s">
        <v>107801</v>
      </c>
      <c r="N77" s="8" t="s">
        <v>15</v>
      </c>
      <c r="O77" s="8" t="s">
        <v>107802</v>
      </c>
      <c r="P77" s="8" t="s">
        <v>107803</v>
      </c>
      <c r="Q77" s="8" t="s">
        <v>107804</v>
      </c>
      <c r="R77" s="8" t="s">
        <v>215</v>
      </c>
      <c r="S77" s="8" t="s">
        <v>215</v>
      </c>
      <c r="T77" s="8" t="s">
        <v>215</v>
      </c>
      <c r="U77" s="8" t="s">
        <v>107805</v>
      </c>
    </row>
    <row r="78" spans="1:21" x14ac:dyDescent="0.2">
      <c r="A78" s="8" t="s">
        <v>101810</v>
      </c>
      <c r="B78" s="8" t="s">
        <v>107917</v>
      </c>
      <c r="C78" s="8" t="s">
        <v>221</v>
      </c>
      <c r="D78" s="8" t="s">
        <v>221</v>
      </c>
      <c r="E78" s="8" t="s">
        <v>107800</v>
      </c>
      <c r="F78" s="8" t="s">
        <v>221</v>
      </c>
      <c r="G78" s="8" t="s">
        <v>147</v>
      </c>
      <c r="H78" s="8" t="s">
        <v>215</v>
      </c>
      <c r="I78" s="9">
        <v>28500000</v>
      </c>
      <c r="J78" s="9">
        <v>28500000</v>
      </c>
      <c r="K78" s="8" t="s">
        <v>215</v>
      </c>
      <c r="L78" s="8" t="s">
        <v>215</v>
      </c>
      <c r="M78" s="8" t="s">
        <v>107801</v>
      </c>
      <c r="N78" s="8" t="s">
        <v>15</v>
      </c>
      <c r="O78" s="8" t="s">
        <v>107802</v>
      </c>
      <c r="P78" s="8" t="s">
        <v>107803</v>
      </c>
      <c r="Q78" s="8" t="s">
        <v>107804</v>
      </c>
      <c r="R78" s="8" t="s">
        <v>215</v>
      </c>
      <c r="S78" s="8" t="s">
        <v>215</v>
      </c>
      <c r="T78" s="8" t="s">
        <v>215</v>
      </c>
      <c r="U78" s="8" t="s">
        <v>107805</v>
      </c>
    </row>
    <row r="79" spans="1:21" x14ac:dyDescent="0.2">
      <c r="A79" s="8" t="s">
        <v>107918</v>
      </c>
      <c r="B79" s="8" t="s">
        <v>107919</v>
      </c>
      <c r="C79" s="8" t="s">
        <v>107810</v>
      </c>
      <c r="D79" s="8" t="s">
        <v>107811</v>
      </c>
      <c r="E79" s="8" t="s">
        <v>107800</v>
      </c>
      <c r="F79" s="8" t="s">
        <v>221</v>
      </c>
      <c r="G79" s="8" t="s">
        <v>86</v>
      </c>
      <c r="H79" s="8" t="s">
        <v>215</v>
      </c>
      <c r="I79" s="9">
        <v>28500000</v>
      </c>
      <c r="J79" s="9">
        <v>28500000</v>
      </c>
      <c r="K79" s="8" t="s">
        <v>215</v>
      </c>
      <c r="L79" s="8" t="s">
        <v>215</v>
      </c>
      <c r="M79" s="8" t="s">
        <v>107801</v>
      </c>
      <c r="N79" s="8" t="s">
        <v>15</v>
      </c>
      <c r="O79" s="8" t="s">
        <v>107802</v>
      </c>
      <c r="P79" s="8" t="s">
        <v>107803</v>
      </c>
      <c r="Q79" s="8" t="s">
        <v>107804</v>
      </c>
      <c r="R79" s="8" t="s">
        <v>215</v>
      </c>
      <c r="S79" s="8" t="s">
        <v>215</v>
      </c>
      <c r="T79" s="8" t="s">
        <v>215</v>
      </c>
      <c r="U79" s="8" t="s">
        <v>107805</v>
      </c>
    </row>
    <row r="80" spans="1:21" x14ac:dyDescent="0.2">
      <c r="A80" s="8" t="s">
        <v>37745</v>
      </c>
      <c r="B80" s="8" t="s">
        <v>107920</v>
      </c>
      <c r="C80" s="8" t="s">
        <v>107810</v>
      </c>
      <c r="D80" s="8" t="s">
        <v>107811</v>
      </c>
      <c r="E80" s="8" t="s">
        <v>107807</v>
      </c>
      <c r="F80" s="8" t="s">
        <v>221</v>
      </c>
      <c r="G80" s="8" t="s">
        <v>58</v>
      </c>
      <c r="H80" s="8" t="s">
        <v>215</v>
      </c>
      <c r="I80" s="9">
        <v>160000000</v>
      </c>
      <c r="J80" s="9">
        <v>160000000</v>
      </c>
      <c r="K80" s="8" t="s">
        <v>215</v>
      </c>
      <c r="L80" s="8" t="s">
        <v>215</v>
      </c>
      <c r="M80" s="8" t="s">
        <v>107801</v>
      </c>
      <c r="N80" s="8" t="s">
        <v>15</v>
      </c>
      <c r="O80" s="8" t="s">
        <v>107802</v>
      </c>
      <c r="P80" s="8" t="s">
        <v>107803</v>
      </c>
      <c r="Q80" s="8" t="s">
        <v>107804</v>
      </c>
      <c r="R80" s="8" t="s">
        <v>215</v>
      </c>
      <c r="S80" s="8" t="s">
        <v>215</v>
      </c>
      <c r="T80" s="8" t="s">
        <v>215</v>
      </c>
      <c r="U80" s="8" t="s">
        <v>107805</v>
      </c>
    </row>
    <row r="81" spans="1:21" x14ac:dyDescent="0.2">
      <c r="A81" s="8" t="s">
        <v>106311</v>
      </c>
      <c r="B81" s="8" t="s">
        <v>107921</v>
      </c>
      <c r="C81" s="8" t="s">
        <v>107811</v>
      </c>
      <c r="D81" s="8" t="s">
        <v>107800</v>
      </c>
      <c r="E81" s="8" t="s">
        <v>107843</v>
      </c>
      <c r="F81" s="8" t="s">
        <v>221</v>
      </c>
      <c r="G81" s="8" t="s">
        <v>86</v>
      </c>
      <c r="H81" s="8" t="s">
        <v>215</v>
      </c>
      <c r="I81" s="9">
        <v>2864511</v>
      </c>
      <c r="J81" s="9">
        <v>2864511</v>
      </c>
      <c r="K81" s="8" t="s">
        <v>221</v>
      </c>
      <c r="L81" s="8" t="s">
        <v>221</v>
      </c>
      <c r="M81" s="8" t="s">
        <v>107801</v>
      </c>
      <c r="N81" s="8" t="s">
        <v>15</v>
      </c>
      <c r="O81" s="8" t="s">
        <v>107802</v>
      </c>
      <c r="P81" s="8" t="s">
        <v>107803</v>
      </c>
      <c r="Q81" s="8" t="s">
        <v>107804</v>
      </c>
      <c r="R81" s="8" t="s">
        <v>215</v>
      </c>
      <c r="S81" s="8" t="s">
        <v>215</v>
      </c>
      <c r="T81" s="8" t="s">
        <v>215</v>
      </c>
      <c r="U81" s="8" t="s">
        <v>107805</v>
      </c>
    </row>
    <row r="82" spans="1:21" x14ac:dyDescent="0.2">
      <c r="A82" s="8" t="s">
        <v>107922</v>
      </c>
      <c r="B82" s="8" t="s">
        <v>107923</v>
      </c>
      <c r="C82" s="8" t="s">
        <v>221</v>
      </c>
      <c r="D82" s="8" t="s">
        <v>221</v>
      </c>
      <c r="E82" s="8" t="s">
        <v>107819</v>
      </c>
      <c r="F82" s="8" t="s">
        <v>221</v>
      </c>
      <c r="G82" s="8" t="s">
        <v>58</v>
      </c>
      <c r="H82" s="8" t="s">
        <v>215</v>
      </c>
      <c r="I82" s="9">
        <v>323000000</v>
      </c>
      <c r="J82" s="9">
        <v>323000000</v>
      </c>
      <c r="K82" s="8" t="s">
        <v>215</v>
      </c>
      <c r="L82" s="8" t="s">
        <v>215</v>
      </c>
      <c r="M82" s="8" t="s">
        <v>107801</v>
      </c>
      <c r="N82" s="8" t="s">
        <v>15</v>
      </c>
      <c r="O82" s="8" t="s">
        <v>107802</v>
      </c>
      <c r="P82" s="8" t="s">
        <v>107803</v>
      </c>
      <c r="Q82" s="8" t="s">
        <v>107804</v>
      </c>
      <c r="R82" s="8" t="s">
        <v>215</v>
      </c>
      <c r="S82" s="8" t="s">
        <v>215</v>
      </c>
      <c r="T82" s="8" t="s">
        <v>215</v>
      </c>
      <c r="U82" s="8" t="s">
        <v>107805</v>
      </c>
    </row>
    <row r="83" spans="1:21" x14ac:dyDescent="0.2">
      <c r="A83" s="8" t="s">
        <v>107924</v>
      </c>
      <c r="B83" s="8" t="s">
        <v>107925</v>
      </c>
      <c r="C83" s="8" t="s">
        <v>221</v>
      </c>
      <c r="D83" s="8" t="s">
        <v>107810</v>
      </c>
      <c r="E83" s="8" t="s">
        <v>107813</v>
      </c>
      <c r="F83" s="8" t="s">
        <v>221</v>
      </c>
      <c r="G83" s="8" t="s">
        <v>58</v>
      </c>
      <c r="H83" s="8" t="s">
        <v>215</v>
      </c>
      <c r="I83" s="9">
        <v>116993600</v>
      </c>
      <c r="J83" s="9">
        <v>116993600</v>
      </c>
      <c r="K83" s="8" t="s">
        <v>221</v>
      </c>
      <c r="L83" s="8" t="s">
        <v>221</v>
      </c>
      <c r="M83" s="8" t="s">
        <v>107801</v>
      </c>
      <c r="N83" s="8" t="s">
        <v>15</v>
      </c>
      <c r="O83" s="8" t="s">
        <v>107802</v>
      </c>
      <c r="P83" s="8" t="s">
        <v>107803</v>
      </c>
      <c r="Q83" s="8" t="s">
        <v>107804</v>
      </c>
      <c r="R83" s="8" t="s">
        <v>215</v>
      </c>
      <c r="S83" s="8" t="s">
        <v>215</v>
      </c>
      <c r="T83" s="8" t="s">
        <v>215</v>
      </c>
      <c r="U83" s="8" t="s">
        <v>107805</v>
      </c>
    </row>
    <row r="84" spans="1:21" x14ac:dyDescent="0.2">
      <c r="A84" s="8" t="s">
        <v>102969</v>
      </c>
      <c r="B84" s="8" t="s">
        <v>107926</v>
      </c>
      <c r="C84" s="8" t="s">
        <v>221</v>
      </c>
      <c r="D84" s="8" t="s">
        <v>107810</v>
      </c>
      <c r="E84" s="8" t="s">
        <v>107813</v>
      </c>
      <c r="F84" s="8" t="s">
        <v>221</v>
      </c>
      <c r="G84" s="8" t="s">
        <v>86</v>
      </c>
      <c r="H84" s="8" t="s">
        <v>215</v>
      </c>
      <c r="I84" s="9">
        <v>38000000</v>
      </c>
      <c r="J84" s="9">
        <v>38000000</v>
      </c>
      <c r="K84" s="8" t="s">
        <v>215</v>
      </c>
      <c r="L84" s="8" t="s">
        <v>215</v>
      </c>
      <c r="M84" s="8" t="s">
        <v>107801</v>
      </c>
      <c r="N84" s="8" t="s">
        <v>15</v>
      </c>
      <c r="O84" s="8" t="s">
        <v>107802</v>
      </c>
      <c r="P84" s="8" t="s">
        <v>107803</v>
      </c>
      <c r="Q84" s="8" t="s">
        <v>107804</v>
      </c>
      <c r="R84" s="8" t="s">
        <v>215</v>
      </c>
      <c r="S84" s="8" t="s">
        <v>215</v>
      </c>
      <c r="T84" s="8" t="s">
        <v>215</v>
      </c>
      <c r="U84" s="8" t="s">
        <v>107805</v>
      </c>
    </row>
    <row r="85" spans="1:21" x14ac:dyDescent="0.2">
      <c r="A85" s="8" t="s">
        <v>3554</v>
      </c>
      <c r="B85" s="8" t="s">
        <v>107927</v>
      </c>
      <c r="C85" s="8" t="s">
        <v>221</v>
      </c>
      <c r="D85" s="8" t="s">
        <v>107810</v>
      </c>
      <c r="E85" s="8" t="s">
        <v>107906</v>
      </c>
      <c r="F85" s="8" t="s">
        <v>221</v>
      </c>
      <c r="G85" s="8" t="s">
        <v>79</v>
      </c>
      <c r="H85" s="8" t="s">
        <v>215</v>
      </c>
      <c r="I85" s="9">
        <v>535000000</v>
      </c>
      <c r="J85" s="9">
        <v>535000000</v>
      </c>
      <c r="K85" s="8" t="s">
        <v>221</v>
      </c>
      <c r="L85" s="8" t="s">
        <v>221</v>
      </c>
      <c r="M85" s="8" t="s">
        <v>107801</v>
      </c>
      <c r="N85" s="8" t="s">
        <v>15</v>
      </c>
      <c r="O85" s="8" t="s">
        <v>107802</v>
      </c>
      <c r="P85" s="8" t="s">
        <v>107803</v>
      </c>
      <c r="Q85" s="8" t="s">
        <v>107804</v>
      </c>
      <c r="R85" s="8" t="s">
        <v>215</v>
      </c>
      <c r="S85" s="8" t="s">
        <v>215</v>
      </c>
      <c r="T85" s="8" t="s">
        <v>215</v>
      </c>
      <c r="U85" s="8" t="s">
        <v>107805</v>
      </c>
    </row>
    <row r="86" spans="1:21" x14ac:dyDescent="0.2">
      <c r="A86" s="8" t="s">
        <v>18830</v>
      </c>
      <c r="B86" s="8" t="s">
        <v>107928</v>
      </c>
      <c r="C86" s="8" t="s">
        <v>221</v>
      </c>
      <c r="D86" s="8" t="s">
        <v>221</v>
      </c>
      <c r="E86" s="8" t="s">
        <v>107800</v>
      </c>
      <c r="F86" s="8" t="s">
        <v>221</v>
      </c>
      <c r="G86" s="8" t="s">
        <v>147</v>
      </c>
      <c r="H86" s="8" t="s">
        <v>215</v>
      </c>
      <c r="I86" s="9">
        <v>100000000</v>
      </c>
      <c r="J86" s="9">
        <v>100000000</v>
      </c>
      <c r="K86" s="8" t="s">
        <v>215</v>
      </c>
      <c r="L86" s="8" t="s">
        <v>215</v>
      </c>
      <c r="M86" s="8" t="s">
        <v>107801</v>
      </c>
      <c r="N86" s="8" t="s">
        <v>15</v>
      </c>
      <c r="O86" s="8" t="s">
        <v>107802</v>
      </c>
      <c r="P86" s="8" t="s">
        <v>107803</v>
      </c>
      <c r="Q86" s="8" t="s">
        <v>107804</v>
      </c>
      <c r="R86" s="8" t="s">
        <v>215</v>
      </c>
      <c r="S86" s="8" t="s">
        <v>215</v>
      </c>
      <c r="T86" s="8" t="s">
        <v>215</v>
      </c>
      <c r="U86" s="8" t="s">
        <v>107805</v>
      </c>
    </row>
    <row r="87" spans="1:21" x14ac:dyDescent="0.2">
      <c r="A87" s="8" t="s">
        <v>107929</v>
      </c>
      <c r="B87" s="8" t="s">
        <v>107930</v>
      </c>
      <c r="C87" s="8" t="s">
        <v>221</v>
      </c>
      <c r="D87" s="8" t="s">
        <v>107810</v>
      </c>
      <c r="E87" s="8" t="s">
        <v>107807</v>
      </c>
      <c r="F87" s="8" t="s">
        <v>221</v>
      </c>
      <c r="G87" s="8" t="s">
        <v>17</v>
      </c>
      <c r="H87" s="8" t="s">
        <v>215</v>
      </c>
      <c r="I87" s="9">
        <v>750000000</v>
      </c>
      <c r="J87" s="9">
        <v>750000000</v>
      </c>
      <c r="K87" s="8" t="s">
        <v>215</v>
      </c>
      <c r="L87" s="8" t="s">
        <v>215</v>
      </c>
      <c r="M87" s="8" t="s">
        <v>107801</v>
      </c>
      <c r="N87" s="8" t="s">
        <v>15</v>
      </c>
      <c r="O87" s="8" t="s">
        <v>107802</v>
      </c>
      <c r="P87" s="8" t="s">
        <v>107803</v>
      </c>
      <c r="Q87" s="8" t="s">
        <v>107804</v>
      </c>
      <c r="R87" s="8" t="s">
        <v>215</v>
      </c>
      <c r="S87" s="8" t="s">
        <v>215</v>
      </c>
      <c r="T87" s="8" t="s">
        <v>215</v>
      </c>
      <c r="U87" s="8" t="s">
        <v>107805</v>
      </c>
    </row>
    <row r="88" spans="1:21" x14ac:dyDescent="0.2">
      <c r="A88" s="8" t="s">
        <v>103579</v>
      </c>
      <c r="B88" s="8" t="s">
        <v>107931</v>
      </c>
      <c r="C88" s="8" t="s">
        <v>221</v>
      </c>
      <c r="D88" s="8" t="s">
        <v>221</v>
      </c>
      <c r="E88" s="8" t="s">
        <v>107819</v>
      </c>
      <c r="F88" s="8" t="s">
        <v>221</v>
      </c>
      <c r="G88" s="8" t="s">
        <v>147</v>
      </c>
      <c r="H88" s="8" t="s">
        <v>215</v>
      </c>
      <c r="I88" s="9">
        <v>1185527000</v>
      </c>
      <c r="J88" s="9">
        <v>1185527000</v>
      </c>
      <c r="K88" s="8" t="s">
        <v>215</v>
      </c>
      <c r="L88" s="8" t="s">
        <v>215</v>
      </c>
      <c r="M88" s="8" t="s">
        <v>107801</v>
      </c>
      <c r="N88" s="8" t="s">
        <v>15</v>
      </c>
      <c r="O88" s="8" t="s">
        <v>107802</v>
      </c>
      <c r="P88" s="8" t="s">
        <v>107803</v>
      </c>
      <c r="Q88" s="8" t="s">
        <v>107804</v>
      </c>
      <c r="R88" s="8" t="s">
        <v>215</v>
      </c>
      <c r="S88" s="8" t="s">
        <v>215</v>
      </c>
      <c r="T88" s="8" t="s">
        <v>215</v>
      </c>
      <c r="U88" s="8" t="s">
        <v>107805</v>
      </c>
    </row>
    <row r="89" spans="1:21" x14ac:dyDescent="0.2">
      <c r="A89" s="8" t="s">
        <v>103631</v>
      </c>
      <c r="B89" s="8" t="s">
        <v>107932</v>
      </c>
      <c r="C89" s="8" t="s">
        <v>221</v>
      </c>
      <c r="D89" s="8" t="s">
        <v>221</v>
      </c>
      <c r="E89" s="8" t="s">
        <v>107819</v>
      </c>
      <c r="F89" s="8" t="s">
        <v>221</v>
      </c>
      <c r="G89" s="8" t="s">
        <v>147</v>
      </c>
      <c r="H89" s="8" t="s">
        <v>215</v>
      </c>
      <c r="I89" s="9">
        <v>209522310</v>
      </c>
      <c r="J89" s="9">
        <v>209522310</v>
      </c>
      <c r="K89" s="8" t="s">
        <v>221</v>
      </c>
      <c r="L89" s="8" t="s">
        <v>221</v>
      </c>
      <c r="M89" s="8" t="s">
        <v>107801</v>
      </c>
      <c r="N89" s="8" t="s">
        <v>15</v>
      </c>
      <c r="O89" s="8" t="s">
        <v>107802</v>
      </c>
      <c r="P89" s="8" t="s">
        <v>107803</v>
      </c>
      <c r="Q89" s="8" t="s">
        <v>107804</v>
      </c>
      <c r="R89" s="8" t="s">
        <v>215</v>
      </c>
      <c r="S89" s="8" t="s">
        <v>215</v>
      </c>
      <c r="T89" s="8" t="s">
        <v>215</v>
      </c>
      <c r="U89" s="8" t="s">
        <v>107805</v>
      </c>
    </row>
    <row r="90" spans="1:21" x14ac:dyDescent="0.2">
      <c r="A90" s="8" t="s">
        <v>103631</v>
      </c>
      <c r="B90" s="8" t="s">
        <v>107933</v>
      </c>
      <c r="C90" s="8" t="s">
        <v>221</v>
      </c>
      <c r="D90" s="8" t="s">
        <v>221</v>
      </c>
      <c r="E90" s="8" t="s">
        <v>107819</v>
      </c>
      <c r="F90" s="8" t="s">
        <v>221</v>
      </c>
      <c r="G90" s="8" t="s">
        <v>147</v>
      </c>
      <c r="H90" s="8" t="s">
        <v>215</v>
      </c>
      <c r="I90" s="9">
        <v>56496000</v>
      </c>
      <c r="J90" s="9">
        <v>56496000</v>
      </c>
      <c r="K90" s="8" t="s">
        <v>215</v>
      </c>
      <c r="L90" s="8" t="s">
        <v>215</v>
      </c>
      <c r="M90" s="8" t="s">
        <v>107801</v>
      </c>
      <c r="N90" s="8" t="s">
        <v>15</v>
      </c>
      <c r="O90" s="8" t="s">
        <v>107802</v>
      </c>
      <c r="P90" s="8" t="s">
        <v>107803</v>
      </c>
      <c r="Q90" s="8" t="s">
        <v>107804</v>
      </c>
      <c r="R90" s="8" t="s">
        <v>215</v>
      </c>
      <c r="S90" s="8" t="s">
        <v>215</v>
      </c>
      <c r="T90" s="8" t="s">
        <v>215</v>
      </c>
      <c r="U90" s="8" t="s">
        <v>107805</v>
      </c>
    </row>
    <row r="91" spans="1:21" x14ac:dyDescent="0.2">
      <c r="A91" s="8" t="s">
        <v>103631</v>
      </c>
      <c r="B91" s="8" t="s">
        <v>107934</v>
      </c>
      <c r="C91" s="8" t="s">
        <v>221</v>
      </c>
      <c r="D91" s="8" t="s">
        <v>221</v>
      </c>
      <c r="E91" s="8" t="s">
        <v>107819</v>
      </c>
      <c r="F91" s="8" t="s">
        <v>221</v>
      </c>
      <c r="G91" s="8" t="s">
        <v>147</v>
      </c>
      <c r="H91" s="8" t="s">
        <v>215</v>
      </c>
      <c r="I91" s="9">
        <v>54441600</v>
      </c>
      <c r="J91" s="9">
        <v>54441600</v>
      </c>
      <c r="K91" s="8" t="s">
        <v>215</v>
      </c>
      <c r="L91" s="8" t="s">
        <v>215</v>
      </c>
      <c r="M91" s="8" t="s">
        <v>107801</v>
      </c>
      <c r="N91" s="8" t="s">
        <v>15</v>
      </c>
      <c r="O91" s="8" t="s">
        <v>107802</v>
      </c>
      <c r="P91" s="8" t="s">
        <v>107803</v>
      </c>
      <c r="Q91" s="8" t="s">
        <v>107804</v>
      </c>
      <c r="R91" s="8" t="s">
        <v>215</v>
      </c>
      <c r="S91" s="8" t="s">
        <v>215</v>
      </c>
      <c r="T91" s="8" t="s">
        <v>215</v>
      </c>
      <c r="U91" s="8" t="s">
        <v>107805</v>
      </c>
    </row>
    <row r="92" spans="1:21" x14ac:dyDescent="0.2">
      <c r="A92" s="8" t="s">
        <v>103631</v>
      </c>
      <c r="B92" s="8" t="s">
        <v>107935</v>
      </c>
      <c r="C92" s="8" t="s">
        <v>221</v>
      </c>
      <c r="D92" s="8" t="s">
        <v>221</v>
      </c>
      <c r="E92" s="8" t="s">
        <v>107800</v>
      </c>
      <c r="F92" s="8" t="s">
        <v>221</v>
      </c>
      <c r="G92" s="8" t="s">
        <v>147</v>
      </c>
      <c r="H92" s="8" t="s">
        <v>215</v>
      </c>
      <c r="I92" s="9">
        <v>8400000</v>
      </c>
      <c r="J92" s="9">
        <v>8400000</v>
      </c>
      <c r="K92" s="8" t="s">
        <v>215</v>
      </c>
      <c r="L92" s="8" t="s">
        <v>215</v>
      </c>
      <c r="M92" s="8" t="s">
        <v>107801</v>
      </c>
      <c r="N92" s="8" t="s">
        <v>2342</v>
      </c>
      <c r="O92" s="8" t="s">
        <v>107802</v>
      </c>
      <c r="P92" s="8" t="s">
        <v>107803</v>
      </c>
      <c r="Q92" s="8" t="s">
        <v>107804</v>
      </c>
      <c r="R92" s="8" t="s">
        <v>215</v>
      </c>
      <c r="S92" s="8" t="s">
        <v>215</v>
      </c>
      <c r="T92" s="8" t="s">
        <v>215</v>
      </c>
      <c r="U92" s="8" t="s">
        <v>107805</v>
      </c>
    </row>
    <row r="93" spans="1:21" x14ac:dyDescent="0.2">
      <c r="A93" s="8" t="s">
        <v>103631</v>
      </c>
      <c r="B93" s="8" t="s">
        <v>107936</v>
      </c>
      <c r="C93" s="8" t="s">
        <v>221</v>
      </c>
      <c r="D93" s="8" t="s">
        <v>221</v>
      </c>
      <c r="E93" s="8" t="s">
        <v>107800</v>
      </c>
      <c r="F93" s="8" t="s">
        <v>221</v>
      </c>
      <c r="G93" s="8" t="s">
        <v>147</v>
      </c>
      <c r="H93" s="8" t="s">
        <v>215</v>
      </c>
      <c r="I93" s="9">
        <v>10388000</v>
      </c>
      <c r="J93" s="9">
        <v>10388000</v>
      </c>
      <c r="K93" s="8" t="s">
        <v>215</v>
      </c>
      <c r="L93" s="8" t="s">
        <v>215</v>
      </c>
      <c r="M93" s="8" t="s">
        <v>107801</v>
      </c>
      <c r="N93" s="8" t="s">
        <v>2342</v>
      </c>
      <c r="O93" s="8" t="s">
        <v>107802</v>
      </c>
      <c r="P93" s="8" t="s">
        <v>107803</v>
      </c>
      <c r="Q93" s="8" t="s">
        <v>107804</v>
      </c>
      <c r="R93" s="8" t="s">
        <v>215</v>
      </c>
      <c r="S93" s="8" t="s">
        <v>215</v>
      </c>
      <c r="T93" s="8" t="s">
        <v>215</v>
      </c>
      <c r="U93" s="8" t="s">
        <v>107805</v>
      </c>
    </row>
    <row r="94" spans="1:21" x14ac:dyDescent="0.2">
      <c r="A94" s="8" t="s">
        <v>103631</v>
      </c>
      <c r="B94" s="8" t="s">
        <v>107937</v>
      </c>
      <c r="C94" s="8" t="s">
        <v>221</v>
      </c>
      <c r="D94" s="8" t="s">
        <v>221</v>
      </c>
      <c r="E94" s="8" t="s">
        <v>107800</v>
      </c>
      <c r="F94" s="8" t="s">
        <v>221</v>
      </c>
      <c r="G94" s="8" t="s">
        <v>147</v>
      </c>
      <c r="H94" s="8" t="s">
        <v>215</v>
      </c>
      <c r="I94" s="9">
        <v>9100000</v>
      </c>
      <c r="J94" s="9">
        <v>9100000</v>
      </c>
      <c r="K94" s="8" t="s">
        <v>221</v>
      </c>
      <c r="L94" s="8" t="s">
        <v>221</v>
      </c>
      <c r="M94" s="8" t="s">
        <v>107801</v>
      </c>
      <c r="N94" s="8" t="s">
        <v>15</v>
      </c>
      <c r="O94" s="8" t="s">
        <v>107802</v>
      </c>
      <c r="P94" s="8" t="s">
        <v>107803</v>
      </c>
      <c r="Q94" s="8" t="s">
        <v>107804</v>
      </c>
      <c r="R94" s="8" t="s">
        <v>215</v>
      </c>
      <c r="S94" s="8" t="s">
        <v>215</v>
      </c>
      <c r="T94" s="8" t="s">
        <v>215</v>
      </c>
      <c r="U94" s="8" t="s">
        <v>107805</v>
      </c>
    </row>
    <row r="95" spans="1:21" x14ac:dyDescent="0.2">
      <c r="A95" s="8" t="s">
        <v>103631</v>
      </c>
      <c r="B95" s="8" t="s">
        <v>107938</v>
      </c>
      <c r="C95" s="8" t="s">
        <v>221</v>
      </c>
      <c r="D95" s="8" t="s">
        <v>221</v>
      </c>
      <c r="E95" s="8" t="s">
        <v>107821</v>
      </c>
      <c r="F95" s="8" t="s">
        <v>221</v>
      </c>
      <c r="G95" s="8" t="s">
        <v>147</v>
      </c>
      <c r="H95" s="8" t="s">
        <v>215</v>
      </c>
      <c r="I95" s="9">
        <v>54441600</v>
      </c>
      <c r="J95" s="9">
        <v>54441600</v>
      </c>
      <c r="K95" s="8" t="s">
        <v>215</v>
      </c>
      <c r="L95" s="8" t="s">
        <v>215</v>
      </c>
      <c r="M95" s="8" t="s">
        <v>107801</v>
      </c>
      <c r="N95" s="8" t="s">
        <v>2342</v>
      </c>
      <c r="O95" s="8" t="s">
        <v>107802</v>
      </c>
      <c r="P95" s="8" t="s">
        <v>107803</v>
      </c>
      <c r="Q95" s="8" t="s">
        <v>107804</v>
      </c>
      <c r="R95" s="8" t="s">
        <v>215</v>
      </c>
      <c r="S95" s="8" t="s">
        <v>215</v>
      </c>
      <c r="T95" s="8" t="s">
        <v>215</v>
      </c>
      <c r="U95" s="8" t="s">
        <v>107805</v>
      </c>
    </row>
    <row r="96" spans="1:21" x14ac:dyDescent="0.2">
      <c r="A96" s="8" t="s">
        <v>103631</v>
      </c>
      <c r="B96" s="8" t="s">
        <v>107939</v>
      </c>
      <c r="C96" s="8" t="s">
        <v>221</v>
      </c>
      <c r="D96" s="8" t="s">
        <v>221</v>
      </c>
      <c r="E96" s="8" t="s">
        <v>107800</v>
      </c>
      <c r="F96" s="8" t="s">
        <v>221</v>
      </c>
      <c r="G96" s="8" t="s">
        <v>147</v>
      </c>
      <c r="H96" s="8" t="s">
        <v>215</v>
      </c>
      <c r="I96" s="9">
        <v>8400000</v>
      </c>
      <c r="J96" s="9">
        <v>8400000</v>
      </c>
      <c r="K96" s="8" t="s">
        <v>215</v>
      </c>
      <c r="L96" s="8" t="s">
        <v>215</v>
      </c>
      <c r="M96" s="8" t="s">
        <v>107801</v>
      </c>
      <c r="N96" s="8" t="s">
        <v>15</v>
      </c>
      <c r="O96" s="8" t="s">
        <v>107802</v>
      </c>
      <c r="P96" s="8" t="s">
        <v>107803</v>
      </c>
      <c r="Q96" s="8" t="s">
        <v>107804</v>
      </c>
      <c r="R96" s="8" t="s">
        <v>215</v>
      </c>
      <c r="S96" s="8" t="s">
        <v>215</v>
      </c>
      <c r="T96" s="8" t="s">
        <v>215</v>
      </c>
      <c r="U96" s="8" t="s">
        <v>107805</v>
      </c>
    </row>
    <row r="97" spans="1:21" x14ac:dyDescent="0.2">
      <c r="A97" s="8" t="s">
        <v>103631</v>
      </c>
      <c r="B97" s="8" t="s">
        <v>107940</v>
      </c>
      <c r="C97" s="8" t="s">
        <v>221</v>
      </c>
      <c r="D97" s="8" t="s">
        <v>221</v>
      </c>
      <c r="E97" s="8" t="s">
        <v>107800</v>
      </c>
      <c r="F97" s="8" t="s">
        <v>221</v>
      </c>
      <c r="G97" s="8" t="s">
        <v>147</v>
      </c>
      <c r="H97" s="8" t="s">
        <v>215</v>
      </c>
      <c r="I97" s="9">
        <v>8400000</v>
      </c>
      <c r="J97" s="9">
        <v>8400000</v>
      </c>
      <c r="K97" s="8" t="s">
        <v>215</v>
      </c>
      <c r="L97" s="8" t="s">
        <v>215</v>
      </c>
      <c r="M97" s="8" t="s">
        <v>107801</v>
      </c>
      <c r="N97" s="8" t="s">
        <v>1222</v>
      </c>
      <c r="O97" s="8" t="s">
        <v>107802</v>
      </c>
      <c r="P97" s="8" t="s">
        <v>107803</v>
      </c>
      <c r="Q97" s="8" t="s">
        <v>107804</v>
      </c>
      <c r="R97" s="8" t="s">
        <v>215</v>
      </c>
      <c r="S97" s="8" t="s">
        <v>215</v>
      </c>
      <c r="T97" s="8" t="s">
        <v>215</v>
      </c>
      <c r="U97" s="8" t="s">
        <v>107805</v>
      </c>
    </row>
    <row r="98" spans="1:21" x14ac:dyDescent="0.2">
      <c r="A98" s="8" t="s">
        <v>103631</v>
      </c>
      <c r="B98" s="8" t="s">
        <v>107941</v>
      </c>
      <c r="C98" s="8" t="s">
        <v>221</v>
      </c>
      <c r="D98" s="8" t="s">
        <v>221</v>
      </c>
      <c r="E98" s="8" t="s">
        <v>107821</v>
      </c>
      <c r="F98" s="8" t="s">
        <v>221</v>
      </c>
      <c r="G98" s="8" t="s">
        <v>147</v>
      </c>
      <c r="H98" s="8" t="s">
        <v>215</v>
      </c>
      <c r="I98" s="9">
        <v>35424000</v>
      </c>
      <c r="J98" s="9">
        <v>35424000</v>
      </c>
      <c r="K98" s="8" t="s">
        <v>215</v>
      </c>
      <c r="L98" s="8" t="s">
        <v>215</v>
      </c>
      <c r="M98" s="8" t="s">
        <v>107801</v>
      </c>
      <c r="N98" s="8" t="s">
        <v>1222</v>
      </c>
      <c r="O98" s="8" t="s">
        <v>107802</v>
      </c>
      <c r="P98" s="8" t="s">
        <v>107852</v>
      </c>
      <c r="Q98" s="8" t="s">
        <v>107804</v>
      </c>
      <c r="R98" s="8" t="s">
        <v>215</v>
      </c>
      <c r="S98" s="8" t="s">
        <v>215</v>
      </c>
      <c r="T98" s="8" t="s">
        <v>215</v>
      </c>
      <c r="U98" s="8" t="s">
        <v>107805</v>
      </c>
    </row>
    <row r="99" spans="1:21" x14ac:dyDescent="0.2">
      <c r="A99" s="8" t="s">
        <v>103631</v>
      </c>
      <c r="B99" s="8" t="s">
        <v>107942</v>
      </c>
      <c r="C99" s="8" t="s">
        <v>221</v>
      </c>
      <c r="D99" s="8" t="s">
        <v>221</v>
      </c>
      <c r="E99" s="8" t="s">
        <v>107800</v>
      </c>
      <c r="F99" s="8" t="s">
        <v>221</v>
      </c>
      <c r="G99" s="8" t="s">
        <v>147</v>
      </c>
      <c r="H99" s="8" t="s">
        <v>215</v>
      </c>
      <c r="I99" s="9">
        <v>8050000</v>
      </c>
      <c r="J99" s="9">
        <v>8050000</v>
      </c>
      <c r="K99" s="8" t="s">
        <v>215</v>
      </c>
      <c r="L99" s="8" t="s">
        <v>215</v>
      </c>
      <c r="M99" s="8" t="s">
        <v>107801</v>
      </c>
      <c r="N99" s="8" t="s">
        <v>15</v>
      </c>
      <c r="O99" s="8" t="s">
        <v>107802</v>
      </c>
      <c r="P99" s="8" t="s">
        <v>107852</v>
      </c>
      <c r="Q99" s="8" t="s">
        <v>107804</v>
      </c>
      <c r="R99" s="8" t="s">
        <v>215</v>
      </c>
      <c r="S99" s="8" t="s">
        <v>215</v>
      </c>
      <c r="T99" s="8" t="s">
        <v>215</v>
      </c>
      <c r="U99" s="8" t="s">
        <v>107805</v>
      </c>
    </row>
    <row r="100" spans="1:21" x14ac:dyDescent="0.2">
      <c r="A100" s="8" t="s">
        <v>103631</v>
      </c>
      <c r="B100" s="8" t="s">
        <v>107943</v>
      </c>
      <c r="C100" s="8" t="s">
        <v>221</v>
      </c>
      <c r="D100" s="8" t="s">
        <v>221</v>
      </c>
      <c r="E100" s="8" t="s">
        <v>107800</v>
      </c>
      <c r="F100" s="8" t="s">
        <v>221</v>
      </c>
      <c r="G100" s="8" t="s">
        <v>147</v>
      </c>
      <c r="H100" s="8" t="s">
        <v>215</v>
      </c>
      <c r="I100" s="9">
        <v>8050000</v>
      </c>
      <c r="J100" s="9">
        <v>8050000</v>
      </c>
      <c r="K100" s="8" t="s">
        <v>221</v>
      </c>
      <c r="L100" s="8" t="s">
        <v>107810</v>
      </c>
      <c r="M100" s="8" t="s">
        <v>107801</v>
      </c>
      <c r="N100" s="8" t="s">
        <v>15</v>
      </c>
      <c r="O100" s="8" t="s">
        <v>107802</v>
      </c>
      <c r="P100" s="8" t="s">
        <v>107852</v>
      </c>
      <c r="Q100" s="8" t="s">
        <v>107804</v>
      </c>
      <c r="R100" s="8" t="s">
        <v>215</v>
      </c>
      <c r="S100" s="8" t="s">
        <v>215</v>
      </c>
      <c r="T100" s="8" t="s">
        <v>215</v>
      </c>
      <c r="U100" s="8" t="s">
        <v>107805</v>
      </c>
    </row>
    <row r="101" spans="1:21" x14ac:dyDescent="0.2">
      <c r="A101" s="8" t="s">
        <v>103631</v>
      </c>
      <c r="B101" s="8" t="s">
        <v>107944</v>
      </c>
      <c r="C101" s="8" t="s">
        <v>221</v>
      </c>
      <c r="D101" s="8" t="s">
        <v>221</v>
      </c>
      <c r="E101" s="8" t="s">
        <v>107800</v>
      </c>
      <c r="F101" s="8" t="s">
        <v>221</v>
      </c>
      <c r="G101" s="8" t="s">
        <v>147</v>
      </c>
      <c r="H101" s="8" t="s">
        <v>215</v>
      </c>
      <c r="I101" s="9">
        <v>8050000</v>
      </c>
      <c r="J101" s="9">
        <v>8050000</v>
      </c>
      <c r="K101" s="8" t="s">
        <v>215</v>
      </c>
      <c r="L101" s="8" t="s">
        <v>215</v>
      </c>
      <c r="M101" s="8" t="s">
        <v>107801</v>
      </c>
      <c r="N101" s="8" t="s">
        <v>15</v>
      </c>
      <c r="O101" s="8" t="s">
        <v>107802</v>
      </c>
      <c r="P101" s="8" t="s">
        <v>107852</v>
      </c>
      <c r="Q101" s="8" t="s">
        <v>107804</v>
      </c>
      <c r="R101" s="8" t="s">
        <v>215</v>
      </c>
      <c r="S101" s="8" t="s">
        <v>215</v>
      </c>
      <c r="T101" s="8" t="s">
        <v>215</v>
      </c>
      <c r="U101" s="8" t="s">
        <v>107805</v>
      </c>
    </row>
    <row r="102" spans="1:21" x14ac:dyDescent="0.2">
      <c r="A102" s="8" t="s">
        <v>103631</v>
      </c>
      <c r="B102" s="8" t="s">
        <v>107945</v>
      </c>
      <c r="C102" s="8" t="s">
        <v>221</v>
      </c>
      <c r="D102" s="8" t="s">
        <v>221</v>
      </c>
      <c r="E102" s="8" t="s">
        <v>107800</v>
      </c>
      <c r="F102" s="8" t="s">
        <v>221</v>
      </c>
      <c r="G102" s="8" t="s">
        <v>147</v>
      </c>
      <c r="H102" s="8" t="s">
        <v>215</v>
      </c>
      <c r="I102" s="9">
        <v>8050000</v>
      </c>
      <c r="J102" s="9">
        <v>8050000</v>
      </c>
      <c r="K102" s="8" t="s">
        <v>215</v>
      </c>
      <c r="L102" s="8" t="s">
        <v>215</v>
      </c>
      <c r="M102" s="8" t="s">
        <v>107801</v>
      </c>
      <c r="N102" s="8" t="s">
        <v>15</v>
      </c>
      <c r="O102" s="8" t="s">
        <v>107802</v>
      </c>
      <c r="P102" s="8" t="s">
        <v>107852</v>
      </c>
      <c r="Q102" s="8" t="s">
        <v>107804</v>
      </c>
      <c r="R102" s="8" t="s">
        <v>215</v>
      </c>
      <c r="S102" s="8" t="s">
        <v>215</v>
      </c>
      <c r="T102" s="8" t="s">
        <v>215</v>
      </c>
      <c r="U102" s="8" t="s">
        <v>107805</v>
      </c>
    </row>
    <row r="103" spans="1:21" x14ac:dyDescent="0.2">
      <c r="A103" s="8" t="s">
        <v>103631</v>
      </c>
      <c r="B103" s="8" t="s">
        <v>107946</v>
      </c>
      <c r="C103" s="8" t="s">
        <v>221</v>
      </c>
      <c r="D103" s="8" t="s">
        <v>221</v>
      </c>
      <c r="E103" s="8" t="s">
        <v>107800</v>
      </c>
      <c r="F103" s="8" t="s">
        <v>221</v>
      </c>
      <c r="G103" s="8" t="s">
        <v>147</v>
      </c>
      <c r="H103" s="8" t="s">
        <v>215</v>
      </c>
      <c r="I103" s="9">
        <v>8050000</v>
      </c>
      <c r="J103" s="9">
        <v>8050000</v>
      </c>
      <c r="K103" s="8" t="s">
        <v>215</v>
      </c>
      <c r="L103" s="8" t="s">
        <v>215</v>
      </c>
      <c r="M103" s="8" t="s">
        <v>107801</v>
      </c>
      <c r="N103" s="8" t="s">
        <v>15</v>
      </c>
      <c r="O103" s="8" t="s">
        <v>107802</v>
      </c>
      <c r="P103" s="8" t="s">
        <v>107852</v>
      </c>
      <c r="Q103" s="8" t="s">
        <v>107804</v>
      </c>
      <c r="R103" s="8" t="s">
        <v>215</v>
      </c>
      <c r="S103" s="8" t="s">
        <v>215</v>
      </c>
      <c r="T103" s="8" t="s">
        <v>215</v>
      </c>
      <c r="U103" s="8" t="s">
        <v>107805</v>
      </c>
    </row>
    <row r="104" spans="1:21" x14ac:dyDescent="0.2">
      <c r="A104" s="8" t="s">
        <v>103631</v>
      </c>
      <c r="B104" s="8" t="s">
        <v>107947</v>
      </c>
      <c r="C104" s="8" t="s">
        <v>221</v>
      </c>
      <c r="D104" s="8" t="s">
        <v>221</v>
      </c>
      <c r="E104" s="8" t="s">
        <v>107800</v>
      </c>
      <c r="F104" s="8" t="s">
        <v>221</v>
      </c>
      <c r="G104" s="8" t="s">
        <v>147</v>
      </c>
      <c r="H104" s="8" t="s">
        <v>215</v>
      </c>
      <c r="I104" s="9">
        <v>8750000</v>
      </c>
      <c r="J104" s="9">
        <v>8750000</v>
      </c>
      <c r="K104" s="8" t="s">
        <v>215</v>
      </c>
      <c r="L104" s="8" t="s">
        <v>215</v>
      </c>
      <c r="M104" s="8" t="s">
        <v>107801</v>
      </c>
      <c r="N104" s="8" t="s">
        <v>15</v>
      </c>
      <c r="O104" s="8" t="s">
        <v>107802</v>
      </c>
      <c r="P104" s="8" t="s">
        <v>107852</v>
      </c>
      <c r="Q104" s="8" t="s">
        <v>107804</v>
      </c>
      <c r="R104" s="8" t="s">
        <v>215</v>
      </c>
      <c r="S104" s="8" t="s">
        <v>215</v>
      </c>
      <c r="T104" s="8" t="s">
        <v>215</v>
      </c>
      <c r="U104" s="8" t="s">
        <v>107805</v>
      </c>
    </row>
    <row r="105" spans="1:21" x14ac:dyDescent="0.2">
      <c r="A105" s="8" t="s">
        <v>103631</v>
      </c>
      <c r="B105" s="8" t="s">
        <v>107948</v>
      </c>
      <c r="C105" s="8" t="s">
        <v>221</v>
      </c>
      <c r="D105" s="8" t="s">
        <v>221</v>
      </c>
      <c r="E105" s="8" t="s">
        <v>107800</v>
      </c>
      <c r="F105" s="8" t="s">
        <v>221</v>
      </c>
      <c r="G105" s="8" t="s">
        <v>147</v>
      </c>
      <c r="H105" s="8" t="s">
        <v>215</v>
      </c>
      <c r="I105" s="9">
        <v>10500000</v>
      </c>
      <c r="J105" s="9">
        <v>10500000</v>
      </c>
      <c r="K105" s="8" t="s">
        <v>215</v>
      </c>
      <c r="L105" s="8" t="s">
        <v>215</v>
      </c>
      <c r="M105" s="8" t="s">
        <v>107801</v>
      </c>
      <c r="N105" s="8" t="s">
        <v>15</v>
      </c>
      <c r="O105" s="8" t="s">
        <v>107802</v>
      </c>
      <c r="P105" s="8" t="s">
        <v>107852</v>
      </c>
      <c r="Q105" s="8" t="s">
        <v>107804</v>
      </c>
      <c r="R105" s="8" t="s">
        <v>215</v>
      </c>
      <c r="S105" s="8" t="s">
        <v>215</v>
      </c>
      <c r="T105" s="8" t="s">
        <v>215</v>
      </c>
      <c r="U105" s="8" t="s">
        <v>107805</v>
      </c>
    </row>
    <row r="106" spans="1:21" x14ac:dyDescent="0.2">
      <c r="A106" s="8" t="s">
        <v>103631</v>
      </c>
      <c r="B106" s="8" t="s">
        <v>107949</v>
      </c>
      <c r="C106" s="8" t="s">
        <v>221</v>
      </c>
      <c r="D106" s="8" t="s">
        <v>221</v>
      </c>
      <c r="E106" s="8" t="s">
        <v>107800</v>
      </c>
      <c r="F106" s="8" t="s">
        <v>221</v>
      </c>
      <c r="G106" s="8" t="s">
        <v>147</v>
      </c>
      <c r="H106" s="8" t="s">
        <v>215</v>
      </c>
      <c r="I106" s="9">
        <v>8750000</v>
      </c>
      <c r="J106" s="9">
        <v>8750000</v>
      </c>
      <c r="K106" s="8" t="s">
        <v>215</v>
      </c>
      <c r="L106" s="8" t="s">
        <v>215</v>
      </c>
      <c r="M106" s="8" t="s">
        <v>107801</v>
      </c>
      <c r="N106" s="8" t="s">
        <v>15</v>
      </c>
      <c r="O106" s="8" t="s">
        <v>107802</v>
      </c>
      <c r="P106" s="8" t="s">
        <v>107852</v>
      </c>
      <c r="Q106" s="8" t="s">
        <v>107804</v>
      </c>
      <c r="R106" s="8" t="s">
        <v>215</v>
      </c>
      <c r="S106" s="8" t="s">
        <v>215</v>
      </c>
      <c r="T106" s="8" t="s">
        <v>215</v>
      </c>
      <c r="U106" s="8" t="s">
        <v>107805</v>
      </c>
    </row>
    <row r="107" spans="1:21" x14ac:dyDescent="0.2">
      <c r="A107" s="8" t="s">
        <v>103631</v>
      </c>
      <c r="B107" s="8" t="s">
        <v>107950</v>
      </c>
      <c r="C107" s="8" t="s">
        <v>221</v>
      </c>
      <c r="D107" s="8" t="s">
        <v>221</v>
      </c>
      <c r="E107" s="8" t="s">
        <v>107800</v>
      </c>
      <c r="F107" s="8" t="s">
        <v>221</v>
      </c>
      <c r="G107" s="8" t="s">
        <v>147</v>
      </c>
      <c r="H107" s="8" t="s">
        <v>215</v>
      </c>
      <c r="I107" s="9">
        <v>10500000</v>
      </c>
      <c r="J107" s="9">
        <v>10500000</v>
      </c>
      <c r="K107" s="8" t="s">
        <v>215</v>
      </c>
      <c r="L107" s="8" t="s">
        <v>215</v>
      </c>
      <c r="M107" s="8" t="s">
        <v>107801</v>
      </c>
      <c r="N107" s="8" t="s">
        <v>15</v>
      </c>
      <c r="O107" s="8" t="s">
        <v>107802</v>
      </c>
      <c r="P107" s="8" t="s">
        <v>107852</v>
      </c>
      <c r="Q107" s="8" t="s">
        <v>107804</v>
      </c>
      <c r="R107" s="8" t="s">
        <v>215</v>
      </c>
      <c r="S107" s="8" t="s">
        <v>215</v>
      </c>
      <c r="T107" s="8" t="s">
        <v>215</v>
      </c>
      <c r="U107" s="8" t="s">
        <v>107805</v>
      </c>
    </row>
    <row r="108" spans="1:21" x14ac:dyDescent="0.2">
      <c r="A108" s="8" t="s">
        <v>103631</v>
      </c>
      <c r="B108" s="8" t="s">
        <v>107951</v>
      </c>
      <c r="C108" s="8" t="s">
        <v>221</v>
      </c>
      <c r="D108" s="8" t="s">
        <v>221</v>
      </c>
      <c r="E108" s="8" t="s">
        <v>107800</v>
      </c>
      <c r="F108" s="8" t="s">
        <v>221</v>
      </c>
      <c r="G108" s="8" t="s">
        <v>147</v>
      </c>
      <c r="H108" s="8" t="s">
        <v>215</v>
      </c>
      <c r="I108" s="9">
        <v>8750000</v>
      </c>
      <c r="J108" s="9">
        <v>8750000</v>
      </c>
      <c r="K108" s="8" t="s">
        <v>215</v>
      </c>
      <c r="L108" s="8" t="s">
        <v>215</v>
      </c>
      <c r="M108" s="8" t="s">
        <v>107801</v>
      </c>
      <c r="N108" s="8" t="s">
        <v>15</v>
      </c>
      <c r="O108" s="8" t="s">
        <v>107802</v>
      </c>
      <c r="P108" s="8" t="s">
        <v>107852</v>
      </c>
      <c r="Q108" s="8" t="s">
        <v>107804</v>
      </c>
      <c r="R108" s="8" t="s">
        <v>215</v>
      </c>
      <c r="S108" s="8" t="s">
        <v>215</v>
      </c>
      <c r="T108" s="8" t="s">
        <v>215</v>
      </c>
      <c r="U108" s="8" t="s">
        <v>107805</v>
      </c>
    </row>
    <row r="109" spans="1:21" x14ac:dyDescent="0.2">
      <c r="A109" s="8" t="s">
        <v>103631</v>
      </c>
      <c r="B109" s="8" t="s">
        <v>107952</v>
      </c>
      <c r="C109" s="8" t="s">
        <v>221</v>
      </c>
      <c r="D109" s="8" t="s">
        <v>221</v>
      </c>
      <c r="E109" s="8" t="s">
        <v>107800</v>
      </c>
      <c r="F109" s="8" t="s">
        <v>221</v>
      </c>
      <c r="G109" s="8" t="s">
        <v>147</v>
      </c>
      <c r="H109" s="8" t="s">
        <v>215</v>
      </c>
      <c r="I109" s="9">
        <v>8400000</v>
      </c>
      <c r="J109" s="9">
        <v>8400000</v>
      </c>
      <c r="K109" s="8" t="s">
        <v>215</v>
      </c>
      <c r="L109" s="8" t="s">
        <v>215</v>
      </c>
      <c r="M109" s="8" t="s">
        <v>107801</v>
      </c>
      <c r="N109" s="8" t="s">
        <v>15</v>
      </c>
      <c r="O109" s="8" t="s">
        <v>107802</v>
      </c>
      <c r="P109" s="8" t="s">
        <v>107852</v>
      </c>
      <c r="Q109" s="8" t="s">
        <v>107804</v>
      </c>
      <c r="R109" s="8" t="s">
        <v>215</v>
      </c>
      <c r="S109" s="8" t="s">
        <v>215</v>
      </c>
      <c r="T109" s="8" t="s">
        <v>215</v>
      </c>
      <c r="U109" s="8" t="s">
        <v>107805</v>
      </c>
    </row>
    <row r="110" spans="1:21" x14ac:dyDescent="0.2">
      <c r="A110" s="8" t="s">
        <v>103631</v>
      </c>
      <c r="B110" s="8" t="s">
        <v>107953</v>
      </c>
      <c r="C110" s="8" t="s">
        <v>221</v>
      </c>
      <c r="D110" s="8" t="s">
        <v>221</v>
      </c>
      <c r="E110" s="8" t="s">
        <v>107819</v>
      </c>
      <c r="F110" s="8" t="s">
        <v>221</v>
      </c>
      <c r="G110" s="8" t="s">
        <v>147</v>
      </c>
      <c r="H110" s="8" t="s">
        <v>215</v>
      </c>
      <c r="I110" s="9">
        <v>41088000</v>
      </c>
      <c r="J110" s="9">
        <v>41088000</v>
      </c>
      <c r="K110" s="8" t="s">
        <v>221</v>
      </c>
      <c r="L110" s="8" t="s">
        <v>221</v>
      </c>
      <c r="M110" s="8" t="s">
        <v>107801</v>
      </c>
      <c r="N110" s="8" t="s">
        <v>15</v>
      </c>
      <c r="O110" s="8" t="s">
        <v>107802</v>
      </c>
      <c r="P110" s="8" t="s">
        <v>107852</v>
      </c>
      <c r="Q110" s="8" t="s">
        <v>107804</v>
      </c>
      <c r="R110" s="8" t="s">
        <v>215</v>
      </c>
      <c r="S110" s="8" t="s">
        <v>215</v>
      </c>
      <c r="T110" s="8" t="s">
        <v>215</v>
      </c>
      <c r="U110" s="8" t="s">
        <v>107805</v>
      </c>
    </row>
    <row r="111" spans="1:21" x14ac:dyDescent="0.2">
      <c r="A111" s="8" t="s">
        <v>103631</v>
      </c>
      <c r="B111" s="8" t="s">
        <v>107954</v>
      </c>
      <c r="C111" s="8" t="s">
        <v>221</v>
      </c>
      <c r="D111" s="8" t="s">
        <v>221</v>
      </c>
      <c r="E111" s="8" t="s">
        <v>107800</v>
      </c>
      <c r="F111" s="8" t="s">
        <v>221</v>
      </c>
      <c r="G111" s="8" t="s">
        <v>147</v>
      </c>
      <c r="H111" s="8" t="s">
        <v>215</v>
      </c>
      <c r="I111" s="9">
        <v>8533000</v>
      </c>
      <c r="J111" s="9">
        <v>8533000</v>
      </c>
      <c r="K111" s="8" t="s">
        <v>221</v>
      </c>
      <c r="L111" s="8" t="s">
        <v>221</v>
      </c>
      <c r="M111" s="8" t="s">
        <v>107801</v>
      </c>
      <c r="N111" s="8" t="s">
        <v>15</v>
      </c>
      <c r="O111" s="8" t="s">
        <v>107802</v>
      </c>
      <c r="P111" s="8" t="s">
        <v>107852</v>
      </c>
      <c r="Q111" s="8" t="s">
        <v>107804</v>
      </c>
      <c r="R111" s="8" t="s">
        <v>215</v>
      </c>
      <c r="S111" s="8" t="s">
        <v>215</v>
      </c>
      <c r="T111" s="8" t="s">
        <v>215</v>
      </c>
      <c r="U111" s="8" t="s">
        <v>107805</v>
      </c>
    </row>
    <row r="112" spans="1:21" x14ac:dyDescent="0.2">
      <c r="A112" s="8" t="s">
        <v>103631</v>
      </c>
      <c r="B112" s="8" t="s">
        <v>107955</v>
      </c>
      <c r="C112" s="8" t="s">
        <v>221</v>
      </c>
      <c r="D112" s="8" t="s">
        <v>221</v>
      </c>
      <c r="E112" s="8" t="s">
        <v>107800</v>
      </c>
      <c r="F112" s="8" t="s">
        <v>221</v>
      </c>
      <c r="G112" s="8" t="s">
        <v>147</v>
      </c>
      <c r="H112" s="8" t="s">
        <v>215</v>
      </c>
      <c r="I112" s="9">
        <v>8750000</v>
      </c>
      <c r="J112" s="9">
        <v>8750000</v>
      </c>
      <c r="K112" s="8" t="s">
        <v>215</v>
      </c>
      <c r="L112" s="8" t="s">
        <v>215</v>
      </c>
      <c r="M112" s="8" t="s">
        <v>107801</v>
      </c>
      <c r="N112" s="8" t="s">
        <v>15</v>
      </c>
      <c r="O112" s="8" t="s">
        <v>107802</v>
      </c>
      <c r="P112" s="8" t="s">
        <v>107803</v>
      </c>
      <c r="Q112" s="8" t="s">
        <v>107804</v>
      </c>
      <c r="R112" s="8" t="s">
        <v>215</v>
      </c>
      <c r="S112" s="8" t="s">
        <v>215</v>
      </c>
      <c r="T112" s="8" t="s">
        <v>215</v>
      </c>
      <c r="U112" s="8" t="s">
        <v>107805</v>
      </c>
    </row>
    <row r="113" spans="1:21" x14ac:dyDescent="0.2">
      <c r="A113" s="8" t="s">
        <v>103631</v>
      </c>
      <c r="B113" s="8" t="s">
        <v>107956</v>
      </c>
      <c r="C113" s="8" t="s">
        <v>221</v>
      </c>
      <c r="D113" s="8" t="s">
        <v>221</v>
      </c>
      <c r="E113" s="8" t="s">
        <v>107800</v>
      </c>
      <c r="F113" s="8" t="s">
        <v>221</v>
      </c>
      <c r="G113" s="8" t="s">
        <v>147</v>
      </c>
      <c r="H113" s="8" t="s">
        <v>215</v>
      </c>
      <c r="I113" s="9">
        <v>8750000</v>
      </c>
      <c r="J113" s="9">
        <v>8750000</v>
      </c>
      <c r="K113" s="8" t="s">
        <v>215</v>
      </c>
      <c r="L113" s="8" t="s">
        <v>215</v>
      </c>
      <c r="M113" s="8" t="s">
        <v>107801</v>
      </c>
      <c r="N113" s="8" t="s">
        <v>15</v>
      </c>
      <c r="O113" s="8" t="s">
        <v>107802</v>
      </c>
      <c r="P113" s="8" t="s">
        <v>107803</v>
      </c>
      <c r="Q113" s="8" t="s">
        <v>107804</v>
      </c>
      <c r="R113" s="8" t="s">
        <v>215</v>
      </c>
      <c r="S113" s="8" t="s">
        <v>215</v>
      </c>
      <c r="T113" s="8" t="s">
        <v>215</v>
      </c>
      <c r="U113" s="8" t="s">
        <v>107805</v>
      </c>
    </row>
    <row r="114" spans="1:21" x14ac:dyDescent="0.2">
      <c r="A114" s="8" t="s">
        <v>103631</v>
      </c>
      <c r="B114" s="8" t="s">
        <v>107957</v>
      </c>
      <c r="C114" s="8" t="s">
        <v>221</v>
      </c>
      <c r="D114" s="8" t="s">
        <v>221</v>
      </c>
      <c r="E114" s="8" t="s">
        <v>107800</v>
      </c>
      <c r="F114" s="8" t="s">
        <v>221</v>
      </c>
      <c r="G114" s="8" t="s">
        <v>147</v>
      </c>
      <c r="H114" s="8" t="s">
        <v>215</v>
      </c>
      <c r="I114" s="9">
        <v>8750000</v>
      </c>
      <c r="J114" s="9">
        <v>8750000</v>
      </c>
      <c r="K114" s="8" t="s">
        <v>215</v>
      </c>
      <c r="L114" s="8" t="s">
        <v>215</v>
      </c>
      <c r="M114" s="8" t="s">
        <v>107801</v>
      </c>
      <c r="N114" s="8" t="s">
        <v>15</v>
      </c>
      <c r="O114" s="8" t="s">
        <v>107802</v>
      </c>
      <c r="P114" s="8" t="s">
        <v>107803</v>
      </c>
      <c r="Q114" s="8" t="s">
        <v>107804</v>
      </c>
      <c r="R114" s="8" t="s">
        <v>215</v>
      </c>
      <c r="S114" s="8" t="s">
        <v>215</v>
      </c>
      <c r="T114" s="8" t="s">
        <v>215</v>
      </c>
      <c r="U114" s="8" t="s">
        <v>107805</v>
      </c>
    </row>
    <row r="115" spans="1:21" x14ac:dyDescent="0.2">
      <c r="A115" s="8" t="s">
        <v>103631</v>
      </c>
      <c r="B115" s="8" t="s">
        <v>107958</v>
      </c>
      <c r="C115" s="8" t="s">
        <v>221</v>
      </c>
      <c r="D115" s="8" t="s">
        <v>221</v>
      </c>
      <c r="E115" s="8" t="s">
        <v>107800</v>
      </c>
      <c r="F115" s="8" t="s">
        <v>221</v>
      </c>
      <c r="G115" s="8" t="s">
        <v>147</v>
      </c>
      <c r="H115" s="8" t="s">
        <v>215</v>
      </c>
      <c r="I115" s="9">
        <v>9100000</v>
      </c>
      <c r="J115" s="9">
        <v>9100000</v>
      </c>
      <c r="K115" s="8" t="s">
        <v>221</v>
      </c>
      <c r="L115" s="8" t="s">
        <v>107811</v>
      </c>
      <c r="M115" s="8" t="s">
        <v>107801</v>
      </c>
      <c r="N115" s="8" t="s">
        <v>15</v>
      </c>
      <c r="O115" s="8" t="s">
        <v>107802</v>
      </c>
      <c r="P115" s="8" t="s">
        <v>107803</v>
      </c>
      <c r="Q115" s="8" t="s">
        <v>107804</v>
      </c>
      <c r="R115" s="8" t="s">
        <v>215</v>
      </c>
      <c r="S115" s="8" t="s">
        <v>215</v>
      </c>
      <c r="T115" s="8" t="s">
        <v>215</v>
      </c>
      <c r="U115" s="8" t="s">
        <v>107805</v>
      </c>
    </row>
    <row r="116" spans="1:21" x14ac:dyDescent="0.2">
      <c r="A116" s="8" t="s">
        <v>103631</v>
      </c>
      <c r="B116" s="8" t="s">
        <v>107959</v>
      </c>
      <c r="C116" s="8" t="s">
        <v>221</v>
      </c>
      <c r="D116" s="8" t="s">
        <v>221</v>
      </c>
      <c r="E116" s="8" t="s">
        <v>107821</v>
      </c>
      <c r="F116" s="8" t="s">
        <v>221</v>
      </c>
      <c r="G116" s="8" t="s">
        <v>147</v>
      </c>
      <c r="H116" s="8" t="s">
        <v>215</v>
      </c>
      <c r="I116" s="9">
        <v>41088000</v>
      </c>
      <c r="J116" s="9">
        <v>41088000</v>
      </c>
      <c r="K116" s="8" t="s">
        <v>221</v>
      </c>
      <c r="L116" s="8" t="s">
        <v>221</v>
      </c>
      <c r="M116" s="8" t="s">
        <v>107801</v>
      </c>
      <c r="N116" s="8" t="s">
        <v>15</v>
      </c>
      <c r="O116" s="8" t="s">
        <v>107802</v>
      </c>
      <c r="P116" s="8" t="s">
        <v>107852</v>
      </c>
      <c r="Q116" s="8" t="s">
        <v>107804</v>
      </c>
      <c r="R116" s="8" t="s">
        <v>215</v>
      </c>
      <c r="S116" s="8" t="s">
        <v>215</v>
      </c>
      <c r="T116" s="8" t="s">
        <v>215</v>
      </c>
      <c r="U116" s="8" t="s">
        <v>107805</v>
      </c>
    </row>
    <row r="117" spans="1:21" x14ac:dyDescent="0.2">
      <c r="A117" s="8" t="s">
        <v>103631</v>
      </c>
      <c r="B117" s="8" t="s">
        <v>107960</v>
      </c>
      <c r="C117" s="8" t="s">
        <v>221</v>
      </c>
      <c r="D117" s="8" t="s">
        <v>221</v>
      </c>
      <c r="E117" s="8" t="s">
        <v>107821</v>
      </c>
      <c r="F117" s="8" t="s">
        <v>221</v>
      </c>
      <c r="G117" s="8" t="s">
        <v>147</v>
      </c>
      <c r="H117" s="8" t="s">
        <v>215</v>
      </c>
      <c r="I117" s="9">
        <v>68400000</v>
      </c>
      <c r="J117" s="9">
        <v>68400000</v>
      </c>
      <c r="K117" s="8" t="s">
        <v>221</v>
      </c>
      <c r="L117" s="8" t="s">
        <v>221</v>
      </c>
      <c r="M117" s="8" t="s">
        <v>107801</v>
      </c>
      <c r="N117" s="8" t="s">
        <v>15</v>
      </c>
      <c r="O117" s="8" t="s">
        <v>107802</v>
      </c>
      <c r="P117" s="8" t="s">
        <v>107852</v>
      </c>
      <c r="Q117" s="8" t="s">
        <v>107804</v>
      </c>
      <c r="R117" s="8" t="s">
        <v>215</v>
      </c>
      <c r="S117" s="8" t="s">
        <v>215</v>
      </c>
      <c r="T117" s="8" t="s">
        <v>215</v>
      </c>
      <c r="U117" s="8" t="s">
        <v>107805</v>
      </c>
    </row>
    <row r="118" spans="1:21" x14ac:dyDescent="0.2">
      <c r="A118" s="8" t="s">
        <v>103631</v>
      </c>
      <c r="B118" s="8" t="s">
        <v>107961</v>
      </c>
      <c r="C118" s="8" t="s">
        <v>221</v>
      </c>
      <c r="D118" s="8" t="s">
        <v>221</v>
      </c>
      <c r="E118" s="8" t="s">
        <v>107821</v>
      </c>
      <c r="F118" s="8" t="s">
        <v>221</v>
      </c>
      <c r="G118" s="8" t="s">
        <v>147</v>
      </c>
      <c r="H118" s="8" t="s">
        <v>215</v>
      </c>
      <c r="I118" s="9">
        <v>40831200</v>
      </c>
      <c r="J118" s="9">
        <v>40831200</v>
      </c>
      <c r="K118" s="8" t="s">
        <v>221</v>
      </c>
      <c r="L118" s="8" t="s">
        <v>221</v>
      </c>
      <c r="M118" s="8" t="s">
        <v>107801</v>
      </c>
      <c r="N118" s="8" t="s">
        <v>15</v>
      </c>
      <c r="O118" s="8" t="s">
        <v>107802</v>
      </c>
      <c r="P118" s="8" t="s">
        <v>107852</v>
      </c>
      <c r="Q118" s="8" t="s">
        <v>107804</v>
      </c>
      <c r="R118" s="8" t="s">
        <v>215</v>
      </c>
      <c r="S118" s="8" t="s">
        <v>215</v>
      </c>
      <c r="T118" s="8" t="s">
        <v>215</v>
      </c>
      <c r="U118" s="8" t="s">
        <v>107805</v>
      </c>
    </row>
    <row r="119" spans="1:21" x14ac:dyDescent="0.2">
      <c r="A119" s="8" t="s">
        <v>103631</v>
      </c>
      <c r="B119" s="8" t="s">
        <v>107962</v>
      </c>
      <c r="C119" s="8" t="s">
        <v>221</v>
      </c>
      <c r="D119" s="8" t="s">
        <v>221</v>
      </c>
      <c r="E119" s="8" t="s">
        <v>107821</v>
      </c>
      <c r="F119" s="8" t="s">
        <v>221</v>
      </c>
      <c r="G119" s="8" t="s">
        <v>147</v>
      </c>
      <c r="H119" s="8" t="s">
        <v>215</v>
      </c>
      <c r="I119" s="9">
        <v>13375000</v>
      </c>
      <c r="J119" s="9">
        <v>13375000</v>
      </c>
      <c r="K119" s="8" t="s">
        <v>221</v>
      </c>
      <c r="L119" s="8" t="s">
        <v>221</v>
      </c>
      <c r="M119" s="8" t="s">
        <v>107801</v>
      </c>
      <c r="N119" s="8" t="s">
        <v>15</v>
      </c>
      <c r="O119" s="8" t="s">
        <v>107802</v>
      </c>
      <c r="P119" s="8" t="s">
        <v>107852</v>
      </c>
      <c r="Q119" s="8" t="s">
        <v>107804</v>
      </c>
      <c r="R119" s="8" t="s">
        <v>215</v>
      </c>
      <c r="S119" s="8" t="s">
        <v>215</v>
      </c>
      <c r="T119" s="8" t="s">
        <v>215</v>
      </c>
      <c r="U119" s="8" t="s">
        <v>107805</v>
      </c>
    </row>
    <row r="120" spans="1:21" x14ac:dyDescent="0.2">
      <c r="A120" s="8" t="s">
        <v>103631</v>
      </c>
      <c r="B120" s="8" t="s">
        <v>107963</v>
      </c>
      <c r="C120" s="8" t="s">
        <v>221</v>
      </c>
      <c r="D120" s="8" t="s">
        <v>221</v>
      </c>
      <c r="E120" s="8" t="s">
        <v>107906</v>
      </c>
      <c r="F120" s="8" t="s">
        <v>221</v>
      </c>
      <c r="G120" s="8" t="s">
        <v>147</v>
      </c>
      <c r="H120" s="8" t="s">
        <v>215</v>
      </c>
      <c r="I120" s="9">
        <v>34240000</v>
      </c>
      <c r="J120" s="9">
        <v>34240000</v>
      </c>
      <c r="K120" s="8" t="s">
        <v>221</v>
      </c>
      <c r="L120" s="8" t="s">
        <v>221</v>
      </c>
      <c r="M120" s="8" t="s">
        <v>107801</v>
      </c>
      <c r="N120" s="8" t="s">
        <v>15</v>
      </c>
      <c r="O120" s="8" t="s">
        <v>107802</v>
      </c>
      <c r="P120" s="8" t="s">
        <v>107852</v>
      </c>
      <c r="Q120" s="8" t="s">
        <v>107804</v>
      </c>
      <c r="R120" s="8" t="s">
        <v>215</v>
      </c>
      <c r="S120" s="8" t="s">
        <v>215</v>
      </c>
      <c r="T120" s="8" t="s">
        <v>215</v>
      </c>
      <c r="U120" s="8" t="s">
        <v>107805</v>
      </c>
    </row>
    <row r="121" spans="1:21" x14ac:dyDescent="0.2">
      <c r="A121" s="8" t="s">
        <v>103631</v>
      </c>
      <c r="B121" s="8" t="s">
        <v>107964</v>
      </c>
      <c r="C121" s="8" t="s">
        <v>221</v>
      </c>
      <c r="D121" s="8" t="s">
        <v>221</v>
      </c>
      <c r="E121" s="8" t="s">
        <v>221</v>
      </c>
      <c r="F121" s="8" t="s">
        <v>221</v>
      </c>
      <c r="G121" s="8" t="s">
        <v>147</v>
      </c>
      <c r="H121" s="8" t="s">
        <v>215</v>
      </c>
      <c r="I121" s="9">
        <v>4000000</v>
      </c>
      <c r="J121" s="9">
        <v>4000000</v>
      </c>
      <c r="K121" s="8" t="s">
        <v>221</v>
      </c>
      <c r="L121" s="8" t="s">
        <v>221</v>
      </c>
      <c r="M121" s="8" t="s">
        <v>107801</v>
      </c>
      <c r="N121" s="8" t="s">
        <v>15</v>
      </c>
      <c r="O121" s="8" t="s">
        <v>107802</v>
      </c>
      <c r="P121" s="8" t="s">
        <v>107852</v>
      </c>
      <c r="Q121" s="8" t="s">
        <v>107804</v>
      </c>
      <c r="R121" s="8" t="s">
        <v>215</v>
      </c>
      <c r="S121" s="8" t="s">
        <v>215</v>
      </c>
      <c r="T121" s="8" t="s">
        <v>215</v>
      </c>
      <c r="U121" s="8" t="s">
        <v>107805</v>
      </c>
    </row>
    <row r="122" spans="1:21" x14ac:dyDescent="0.2">
      <c r="A122" s="8" t="s">
        <v>103631</v>
      </c>
      <c r="B122" s="8" t="s">
        <v>107965</v>
      </c>
      <c r="C122" s="8" t="s">
        <v>221</v>
      </c>
      <c r="D122" s="8" t="s">
        <v>221</v>
      </c>
      <c r="E122" s="8" t="s">
        <v>107906</v>
      </c>
      <c r="F122" s="8" t="s">
        <v>221</v>
      </c>
      <c r="G122" s="8" t="s">
        <v>147</v>
      </c>
      <c r="H122" s="8" t="s">
        <v>215</v>
      </c>
      <c r="I122" s="9">
        <v>47200000</v>
      </c>
      <c r="J122" s="9">
        <v>47200000</v>
      </c>
      <c r="K122" s="8" t="s">
        <v>221</v>
      </c>
      <c r="L122" s="8" t="s">
        <v>221</v>
      </c>
      <c r="M122" s="8" t="s">
        <v>107801</v>
      </c>
      <c r="N122" s="8" t="s">
        <v>15</v>
      </c>
      <c r="O122" s="8" t="s">
        <v>107802</v>
      </c>
      <c r="P122" s="8" t="s">
        <v>107803</v>
      </c>
      <c r="Q122" s="8" t="s">
        <v>107804</v>
      </c>
      <c r="R122" s="8" t="s">
        <v>215</v>
      </c>
      <c r="S122" s="8" t="s">
        <v>215</v>
      </c>
      <c r="T122" s="8" t="s">
        <v>215</v>
      </c>
      <c r="U122" s="8" t="s">
        <v>107805</v>
      </c>
    </row>
    <row r="123" spans="1:21" x14ac:dyDescent="0.2">
      <c r="A123" s="8" t="s">
        <v>107966</v>
      </c>
      <c r="B123" s="8" t="s">
        <v>107967</v>
      </c>
      <c r="C123" s="8" t="s">
        <v>107810</v>
      </c>
      <c r="D123" s="8" t="s">
        <v>107811</v>
      </c>
      <c r="E123" s="8" t="s">
        <v>107811</v>
      </c>
      <c r="F123" s="8" t="s">
        <v>221</v>
      </c>
      <c r="G123" s="8" t="s">
        <v>58</v>
      </c>
      <c r="H123" s="8" t="s">
        <v>215</v>
      </c>
      <c r="I123" s="9">
        <v>150000000</v>
      </c>
      <c r="J123" s="9">
        <v>150000000</v>
      </c>
      <c r="K123" s="8" t="s">
        <v>215</v>
      </c>
      <c r="L123" s="8" t="s">
        <v>215</v>
      </c>
      <c r="M123" s="8" t="s">
        <v>107801</v>
      </c>
      <c r="N123" s="8" t="s">
        <v>15</v>
      </c>
      <c r="O123" s="8" t="s">
        <v>107802</v>
      </c>
      <c r="P123" s="8" t="s">
        <v>107803</v>
      </c>
      <c r="Q123" s="8" t="s">
        <v>107804</v>
      </c>
      <c r="R123" s="8" t="s">
        <v>215</v>
      </c>
      <c r="S123" s="8" t="s">
        <v>215</v>
      </c>
      <c r="T123" s="8" t="s">
        <v>215</v>
      </c>
      <c r="U123" s="8" t="s">
        <v>107805</v>
      </c>
    </row>
    <row r="124" spans="1:21" x14ac:dyDescent="0.2">
      <c r="A124" s="8" t="s">
        <v>101810</v>
      </c>
      <c r="B124" s="8" t="s">
        <v>107968</v>
      </c>
      <c r="C124" s="8" t="s">
        <v>107810</v>
      </c>
      <c r="D124" s="8" t="s">
        <v>107811</v>
      </c>
      <c r="E124" s="8" t="s">
        <v>107810</v>
      </c>
      <c r="F124" s="8" t="s">
        <v>221</v>
      </c>
      <c r="G124" s="8" t="s">
        <v>58</v>
      </c>
      <c r="H124" s="8" t="s">
        <v>215</v>
      </c>
      <c r="I124" s="9">
        <v>50000000</v>
      </c>
      <c r="J124" s="9">
        <v>50000000</v>
      </c>
      <c r="K124" s="8" t="s">
        <v>215</v>
      </c>
      <c r="L124" s="8" t="s">
        <v>215</v>
      </c>
      <c r="M124" s="8" t="s">
        <v>107801</v>
      </c>
      <c r="N124" s="8" t="s">
        <v>15</v>
      </c>
      <c r="O124" s="8" t="s">
        <v>107802</v>
      </c>
      <c r="P124" s="8" t="s">
        <v>107803</v>
      </c>
      <c r="Q124" s="8" t="s">
        <v>107804</v>
      </c>
      <c r="R124" s="8" t="s">
        <v>215</v>
      </c>
      <c r="S124" s="8" t="s">
        <v>215</v>
      </c>
      <c r="T124" s="8" t="s">
        <v>215</v>
      </c>
      <c r="U124" s="8" t="s">
        <v>107805</v>
      </c>
    </row>
    <row r="125" spans="1:21" x14ac:dyDescent="0.2">
      <c r="A125" s="8" t="s">
        <v>30096</v>
      </c>
      <c r="B125" s="8" t="s">
        <v>107969</v>
      </c>
      <c r="C125" s="8" t="s">
        <v>107810</v>
      </c>
      <c r="D125" s="8" t="s">
        <v>107811</v>
      </c>
      <c r="E125" s="8" t="s">
        <v>107810</v>
      </c>
      <c r="F125" s="8" t="s">
        <v>221</v>
      </c>
      <c r="G125" s="8" t="s">
        <v>58</v>
      </c>
      <c r="H125" s="8" t="s">
        <v>215</v>
      </c>
      <c r="I125" s="9">
        <v>120000000</v>
      </c>
      <c r="J125" s="9">
        <v>120000000</v>
      </c>
      <c r="K125" s="8" t="s">
        <v>215</v>
      </c>
      <c r="L125" s="8" t="s">
        <v>215</v>
      </c>
      <c r="M125" s="8" t="s">
        <v>107801</v>
      </c>
      <c r="N125" s="8" t="s">
        <v>15</v>
      </c>
      <c r="O125" s="8" t="s">
        <v>107802</v>
      </c>
      <c r="P125" s="8" t="s">
        <v>107803</v>
      </c>
      <c r="Q125" s="8" t="s">
        <v>107804</v>
      </c>
      <c r="R125" s="8" t="s">
        <v>215</v>
      </c>
      <c r="S125" s="8" t="s">
        <v>215</v>
      </c>
      <c r="T125" s="8" t="s">
        <v>215</v>
      </c>
      <c r="U125" s="8" t="s">
        <v>107805</v>
      </c>
    </row>
    <row r="126" spans="1:21" x14ac:dyDescent="0.2">
      <c r="A126" s="8" t="s">
        <v>96699</v>
      </c>
      <c r="B126" s="8" t="s">
        <v>107970</v>
      </c>
      <c r="C126" s="8" t="s">
        <v>107810</v>
      </c>
      <c r="D126" s="8" t="s">
        <v>107810</v>
      </c>
      <c r="E126" s="8" t="s">
        <v>221</v>
      </c>
      <c r="F126" s="8" t="s">
        <v>221</v>
      </c>
      <c r="G126" s="8" t="s">
        <v>86</v>
      </c>
      <c r="H126" s="8" t="s">
        <v>215</v>
      </c>
      <c r="I126" s="9">
        <v>25000000</v>
      </c>
      <c r="J126" s="9">
        <v>25000000</v>
      </c>
      <c r="K126" s="8" t="s">
        <v>215</v>
      </c>
      <c r="L126" s="8" t="s">
        <v>215</v>
      </c>
      <c r="M126" s="8" t="s">
        <v>107801</v>
      </c>
      <c r="N126" s="8" t="s">
        <v>15</v>
      </c>
      <c r="O126" s="8" t="s">
        <v>107802</v>
      </c>
      <c r="P126" s="8" t="s">
        <v>107803</v>
      </c>
      <c r="Q126" s="8" t="s">
        <v>107804</v>
      </c>
      <c r="R126" s="8" t="s">
        <v>215</v>
      </c>
      <c r="S126" s="8" t="s">
        <v>215</v>
      </c>
      <c r="T126" s="8" t="s">
        <v>215</v>
      </c>
      <c r="U126" s="8" t="s">
        <v>107805</v>
      </c>
    </row>
    <row r="127" spans="1:21" x14ac:dyDescent="0.2">
      <c r="A127" s="8" t="s">
        <v>106220</v>
      </c>
      <c r="B127" s="8" t="s">
        <v>107971</v>
      </c>
      <c r="C127" s="8" t="s">
        <v>221</v>
      </c>
      <c r="D127" s="8" t="s">
        <v>107810</v>
      </c>
      <c r="E127" s="8" t="s">
        <v>107819</v>
      </c>
      <c r="F127" s="8" t="s">
        <v>221</v>
      </c>
      <c r="G127" s="8" t="s">
        <v>58</v>
      </c>
      <c r="H127" s="8" t="s">
        <v>215</v>
      </c>
      <c r="I127" s="9">
        <v>266400000</v>
      </c>
      <c r="J127" s="9">
        <v>266400000</v>
      </c>
      <c r="K127" s="8" t="s">
        <v>215</v>
      </c>
      <c r="L127" s="8" t="s">
        <v>215</v>
      </c>
      <c r="M127" s="8" t="s">
        <v>107801</v>
      </c>
      <c r="N127" s="8" t="s">
        <v>2342</v>
      </c>
      <c r="O127" s="8" t="s">
        <v>107802</v>
      </c>
      <c r="P127" s="8" t="s">
        <v>107803</v>
      </c>
      <c r="Q127" s="8" t="s">
        <v>107804</v>
      </c>
      <c r="R127" s="8" t="s">
        <v>215</v>
      </c>
      <c r="S127" s="8" t="s">
        <v>215</v>
      </c>
      <c r="T127" s="8" t="s">
        <v>215</v>
      </c>
      <c r="U127" s="8" t="s">
        <v>107805</v>
      </c>
    </row>
    <row r="128" spans="1:21" x14ac:dyDescent="0.2">
      <c r="A128" s="8" t="s">
        <v>55660</v>
      </c>
      <c r="B128" s="8" t="s">
        <v>107972</v>
      </c>
      <c r="C128" s="8" t="s">
        <v>221</v>
      </c>
      <c r="D128" s="8" t="s">
        <v>221</v>
      </c>
      <c r="E128" s="8" t="s">
        <v>107810</v>
      </c>
      <c r="F128" s="8" t="s">
        <v>221</v>
      </c>
      <c r="G128" s="8" t="s">
        <v>86</v>
      </c>
      <c r="H128" s="8" t="s">
        <v>215</v>
      </c>
      <c r="I128" s="9">
        <v>49000000</v>
      </c>
      <c r="J128" s="9">
        <v>49000000</v>
      </c>
      <c r="K128" s="8" t="s">
        <v>221</v>
      </c>
      <c r="L128" s="8" t="s">
        <v>221</v>
      </c>
      <c r="M128" s="8" t="s">
        <v>107801</v>
      </c>
      <c r="N128" s="8" t="s">
        <v>15</v>
      </c>
      <c r="O128" s="8" t="s">
        <v>107802</v>
      </c>
      <c r="P128" s="8" t="s">
        <v>107803</v>
      </c>
      <c r="Q128" s="8" t="s">
        <v>107804</v>
      </c>
      <c r="R128" s="8" t="s">
        <v>215</v>
      </c>
      <c r="S128" s="8" t="s">
        <v>215</v>
      </c>
      <c r="T128" s="8" t="s">
        <v>215</v>
      </c>
      <c r="U128" s="8" t="s">
        <v>107805</v>
      </c>
    </row>
    <row r="129" spans="1:21" x14ac:dyDescent="0.2">
      <c r="A129" s="8" t="s">
        <v>107973</v>
      </c>
      <c r="B129" s="8" t="s">
        <v>107974</v>
      </c>
      <c r="C129" s="8" t="s">
        <v>221</v>
      </c>
      <c r="D129" s="8" t="s">
        <v>107810</v>
      </c>
      <c r="E129" s="8" t="s">
        <v>107800</v>
      </c>
      <c r="F129" s="8" t="s">
        <v>221</v>
      </c>
      <c r="G129" s="8" t="s">
        <v>58</v>
      </c>
      <c r="H129" s="8" t="s">
        <v>215</v>
      </c>
      <c r="I129" s="9">
        <v>125000000</v>
      </c>
      <c r="J129" s="9">
        <v>125000000</v>
      </c>
      <c r="K129" s="8" t="s">
        <v>215</v>
      </c>
      <c r="L129" s="8" t="s">
        <v>215</v>
      </c>
      <c r="M129" s="8" t="s">
        <v>107801</v>
      </c>
      <c r="N129" s="8" t="s">
        <v>15</v>
      </c>
      <c r="O129" s="8" t="s">
        <v>107802</v>
      </c>
      <c r="P129" s="8" t="s">
        <v>107803</v>
      </c>
      <c r="Q129" s="8" t="s">
        <v>107804</v>
      </c>
      <c r="R129" s="8" t="s">
        <v>215</v>
      </c>
      <c r="S129" s="8" t="s">
        <v>215</v>
      </c>
      <c r="T129" s="8" t="s">
        <v>215</v>
      </c>
      <c r="U129" s="8" t="s">
        <v>107805</v>
      </c>
    </row>
    <row r="130" spans="1:21" x14ac:dyDescent="0.2">
      <c r="A130" s="8" t="s">
        <v>107975</v>
      </c>
      <c r="B130" s="8" t="s">
        <v>107976</v>
      </c>
      <c r="C130" s="8" t="s">
        <v>107810</v>
      </c>
      <c r="D130" s="8" t="s">
        <v>107811</v>
      </c>
      <c r="E130" s="8" t="s">
        <v>221</v>
      </c>
      <c r="F130" s="8" t="s">
        <v>221</v>
      </c>
      <c r="G130" s="8" t="s">
        <v>86</v>
      </c>
      <c r="H130" s="8" t="s">
        <v>215</v>
      </c>
      <c r="I130" s="9">
        <v>25000000</v>
      </c>
      <c r="J130" s="9">
        <v>25000000</v>
      </c>
      <c r="K130" s="8" t="s">
        <v>215</v>
      </c>
      <c r="L130" s="8" t="s">
        <v>215</v>
      </c>
      <c r="M130" s="8" t="s">
        <v>107801</v>
      </c>
      <c r="N130" s="8" t="s">
        <v>15</v>
      </c>
      <c r="O130" s="8" t="s">
        <v>107802</v>
      </c>
      <c r="P130" s="8" t="s">
        <v>107803</v>
      </c>
      <c r="Q130" s="8" t="s">
        <v>107804</v>
      </c>
      <c r="R130" s="8" t="s">
        <v>215</v>
      </c>
      <c r="S130" s="8" t="s">
        <v>215</v>
      </c>
      <c r="T130" s="8" t="s">
        <v>215</v>
      </c>
      <c r="U130" s="8" t="s">
        <v>107805</v>
      </c>
    </row>
    <row r="131" spans="1:21" x14ac:dyDescent="0.2">
      <c r="A131" s="8" t="s">
        <v>107977</v>
      </c>
      <c r="B131" s="8" t="s">
        <v>107978</v>
      </c>
      <c r="C131" s="8" t="s">
        <v>107810</v>
      </c>
      <c r="D131" s="8" t="s">
        <v>107811</v>
      </c>
      <c r="E131" s="8" t="s">
        <v>107807</v>
      </c>
      <c r="F131" s="8" t="s">
        <v>221</v>
      </c>
      <c r="G131" s="8" t="s">
        <v>17</v>
      </c>
      <c r="H131" s="8" t="s">
        <v>215</v>
      </c>
      <c r="I131" s="9">
        <v>1000000000</v>
      </c>
      <c r="J131" s="9">
        <v>1000000000</v>
      </c>
      <c r="K131" s="8" t="s">
        <v>215</v>
      </c>
      <c r="L131" s="8" t="s">
        <v>215</v>
      </c>
      <c r="M131" s="8" t="s">
        <v>107801</v>
      </c>
      <c r="N131" s="8" t="s">
        <v>15</v>
      </c>
      <c r="O131" s="8" t="s">
        <v>107802</v>
      </c>
      <c r="P131" s="8" t="s">
        <v>107803</v>
      </c>
      <c r="Q131" s="8" t="s">
        <v>107804</v>
      </c>
      <c r="R131" s="8" t="s">
        <v>215</v>
      </c>
      <c r="S131" s="8" t="s">
        <v>215</v>
      </c>
      <c r="T131" s="8" t="s">
        <v>215</v>
      </c>
      <c r="U131" s="8" t="s">
        <v>107805</v>
      </c>
    </row>
    <row r="132" spans="1:21" x14ac:dyDescent="0.2">
      <c r="A132" s="8" t="s">
        <v>102963</v>
      </c>
      <c r="B132" s="8" t="s">
        <v>107979</v>
      </c>
      <c r="C132" s="8" t="s">
        <v>221</v>
      </c>
      <c r="D132" s="8" t="s">
        <v>221</v>
      </c>
      <c r="E132" s="8" t="s">
        <v>107821</v>
      </c>
      <c r="F132" s="8" t="s">
        <v>221</v>
      </c>
      <c r="G132" s="8" t="s">
        <v>147</v>
      </c>
      <c r="H132" s="8" t="s">
        <v>215</v>
      </c>
      <c r="I132" s="9">
        <v>0</v>
      </c>
      <c r="J132" s="9">
        <v>0</v>
      </c>
      <c r="K132" s="8" t="s">
        <v>215</v>
      </c>
      <c r="L132" s="8" t="s">
        <v>215</v>
      </c>
      <c r="M132" s="8" t="s">
        <v>107801</v>
      </c>
      <c r="N132" s="8" t="s">
        <v>15</v>
      </c>
      <c r="O132" s="8" t="s">
        <v>107802</v>
      </c>
      <c r="P132" s="8" t="s">
        <v>107803</v>
      </c>
      <c r="Q132" s="8" t="s">
        <v>107804</v>
      </c>
      <c r="R132" s="8" t="s">
        <v>215</v>
      </c>
      <c r="S132" s="8" t="s">
        <v>215</v>
      </c>
      <c r="T132" s="8" t="s">
        <v>215</v>
      </c>
      <c r="U132" s="8" t="s">
        <v>107805</v>
      </c>
    </row>
    <row r="133" spans="1:21" x14ac:dyDescent="0.2">
      <c r="A133" s="8" t="s">
        <v>101814</v>
      </c>
      <c r="B133" s="8" t="s">
        <v>107980</v>
      </c>
      <c r="C133" s="8" t="s">
        <v>107810</v>
      </c>
      <c r="D133" s="8" t="s">
        <v>107811</v>
      </c>
      <c r="E133" s="8" t="s">
        <v>107807</v>
      </c>
      <c r="F133" s="8" t="s">
        <v>221</v>
      </c>
      <c r="G133" s="8" t="s">
        <v>58</v>
      </c>
      <c r="H133" s="8" t="s">
        <v>215</v>
      </c>
      <c r="I133" s="9">
        <v>120000000</v>
      </c>
      <c r="J133" s="9">
        <v>120000000</v>
      </c>
      <c r="K133" s="8" t="s">
        <v>221</v>
      </c>
      <c r="L133" s="8" t="s">
        <v>221</v>
      </c>
      <c r="M133" s="8" t="s">
        <v>107801</v>
      </c>
      <c r="N133" s="8" t="s">
        <v>15</v>
      </c>
      <c r="O133" s="8" t="s">
        <v>107802</v>
      </c>
      <c r="P133" s="8" t="s">
        <v>107803</v>
      </c>
      <c r="Q133" s="8" t="s">
        <v>107804</v>
      </c>
      <c r="R133" s="8" t="s">
        <v>215</v>
      </c>
      <c r="S133" s="8" t="s">
        <v>215</v>
      </c>
      <c r="T133" s="8" t="s">
        <v>215</v>
      </c>
      <c r="U133" s="8" t="s">
        <v>107805</v>
      </c>
    </row>
    <row r="134" spans="1:21" x14ac:dyDescent="0.2">
      <c r="A134" s="8" t="s">
        <v>107981</v>
      </c>
      <c r="B134" s="8" t="s">
        <v>107982</v>
      </c>
      <c r="C134" s="8" t="s">
        <v>107810</v>
      </c>
      <c r="D134" s="8" t="s">
        <v>107811</v>
      </c>
      <c r="E134" s="8" t="s">
        <v>107811</v>
      </c>
      <c r="F134" s="8" t="s">
        <v>221</v>
      </c>
      <c r="G134" s="8" t="s">
        <v>58</v>
      </c>
      <c r="H134" s="8" t="s">
        <v>215</v>
      </c>
      <c r="I134" s="9">
        <v>125000000</v>
      </c>
      <c r="J134" s="9">
        <v>125000000</v>
      </c>
      <c r="K134" s="8" t="s">
        <v>221</v>
      </c>
      <c r="L134" s="8" t="s">
        <v>221</v>
      </c>
      <c r="M134" s="8" t="s">
        <v>107801</v>
      </c>
      <c r="N134" s="8" t="s">
        <v>1222</v>
      </c>
      <c r="O134" s="8" t="s">
        <v>107802</v>
      </c>
      <c r="P134" s="8" t="s">
        <v>107803</v>
      </c>
      <c r="Q134" s="8" t="s">
        <v>107804</v>
      </c>
      <c r="R134" s="8" t="s">
        <v>215</v>
      </c>
      <c r="S134" s="8" t="s">
        <v>215</v>
      </c>
      <c r="T134" s="8" t="s">
        <v>215</v>
      </c>
      <c r="U134" s="8" t="s">
        <v>107805</v>
      </c>
    </row>
    <row r="135" spans="1:21" x14ac:dyDescent="0.2">
      <c r="A135" s="8" t="s">
        <v>38624</v>
      </c>
      <c r="B135" s="8" t="s">
        <v>107983</v>
      </c>
      <c r="C135" s="8" t="s">
        <v>107810</v>
      </c>
      <c r="D135" s="8" t="s">
        <v>107811</v>
      </c>
      <c r="E135" s="8" t="s">
        <v>107811</v>
      </c>
      <c r="F135" s="8" t="s">
        <v>221</v>
      </c>
      <c r="G135" s="8" t="s">
        <v>58</v>
      </c>
      <c r="H135" s="8" t="s">
        <v>215</v>
      </c>
      <c r="I135" s="9">
        <v>65000000</v>
      </c>
      <c r="J135" s="9">
        <v>65000000</v>
      </c>
      <c r="K135" s="8" t="s">
        <v>215</v>
      </c>
      <c r="L135" s="8" t="s">
        <v>215</v>
      </c>
      <c r="M135" s="8" t="s">
        <v>107801</v>
      </c>
      <c r="N135" s="8" t="s">
        <v>15</v>
      </c>
      <c r="O135" s="8" t="s">
        <v>107802</v>
      </c>
      <c r="P135" s="8" t="s">
        <v>107803</v>
      </c>
      <c r="Q135" s="8" t="s">
        <v>107804</v>
      </c>
      <c r="R135" s="8" t="s">
        <v>215</v>
      </c>
      <c r="S135" s="8" t="s">
        <v>215</v>
      </c>
      <c r="T135" s="8" t="s">
        <v>215</v>
      </c>
      <c r="U135" s="8" t="s">
        <v>107805</v>
      </c>
    </row>
    <row r="136" spans="1:21" x14ac:dyDescent="0.2">
      <c r="A136" s="8" t="s">
        <v>107984</v>
      </c>
      <c r="B136" s="8" t="s">
        <v>107985</v>
      </c>
      <c r="C136" s="8" t="s">
        <v>107810</v>
      </c>
      <c r="D136" s="8" t="s">
        <v>107811</v>
      </c>
      <c r="E136" s="8" t="s">
        <v>221</v>
      </c>
      <c r="F136" s="8" t="s">
        <v>221</v>
      </c>
      <c r="G136" s="8" t="s">
        <v>86</v>
      </c>
      <c r="H136" s="8" t="s">
        <v>215</v>
      </c>
      <c r="I136" s="9">
        <v>40000000</v>
      </c>
      <c r="J136" s="9">
        <v>40000000</v>
      </c>
      <c r="K136" s="8" t="s">
        <v>215</v>
      </c>
      <c r="L136" s="8" t="s">
        <v>215</v>
      </c>
      <c r="M136" s="8" t="s">
        <v>107801</v>
      </c>
      <c r="N136" s="8" t="s">
        <v>15</v>
      </c>
      <c r="O136" s="8" t="s">
        <v>107802</v>
      </c>
      <c r="P136" s="8" t="s">
        <v>107803</v>
      </c>
      <c r="Q136" s="8" t="s">
        <v>107804</v>
      </c>
      <c r="R136" s="8" t="s">
        <v>215</v>
      </c>
      <c r="S136" s="8" t="s">
        <v>215</v>
      </c>
      <c r="T136" s="8" t="s">
        <v>215</v>
      </c>
      <c r="U136" s="8" t="s">
        <v>107805</v>
      </c>
    </row>
    <row r="137" spans="1:21" x14ac:dyDescent="0.2">
      <c r="A137" s="8" t="s">
        <v>53824</v>
      </c>
      <c r="B137" s="8" t="s">
        <v>107986</v>
      </c>
      <c r="C137" s="8" t="s">
        <v>107810</v>
      </c>
      <c r="D137" s="8" t="s">
        <v>107811</v>
      </c>
      <c r="E137" s="8" t="s">
        <v>107811</v>
      </c>
      <c r="F137" s="8" t="s">
        <v>221</v>
      </c>
      <c r="G137" s="8" t="s">
        <v>58</v>
      </c>
      <c r="H137" s="8" t="s">
        <v>215</v>
      </c>
      <c r="I137" s="9">
        <v>80000000</v>
      </c>
      <c r="J137" s="9">
        <v>80000000</v>
      </c>
      <c r="K137" s="8" t="s">
        <v>221</v>
      </c>
      <c r="L137" s="8" t="s">
        <v>221</v>
      </c>
      <c r="M137" s="8" t="s">
        <v>107801</v>
      </c>
      <c r="N137" s="8" t="s">
        <v>15</v>
      </c>
      <c r="O137" s="8" t="s">
        <v>107802</v>
      </c>
      <c r="P137" s="8" t="s">
        <v>107803</v>
      </c>
      <c r="Q137" s="8" t="s">
        <v>107804</v>
      </c>
      <c r="R137" s="8" t="s">
        <v>215</v>
      </c>
      <c r="S137" s="8" t="s">
        <v>215</v>
      </c>
      <c r="T137" s="8" t="s">
        <v>215</v>
      </c>
      <c r="U137" s="8" t="s">
        <v>107805</v>
      </c>
    </row>
    <row r="138" spans="1:21" x14ac:dyDescent="0.2">
      <c r="A138" s="8" t="s">
        <v>107987</v>
      </c>
      <c r="B138" s="8" t="s">
        <v>107988</v>
      </c>
      <c r="C138" s="8" t="s">
        <v>107810</v>
      </c>
      <c r="D138" s="8" t="s">
        <v>107811</v>
      </c>
      <c r="E138" s="8" t="s">
        <v>107811</v>
      </c>
      <c r="F138" s="8" t="s">
        <v>221</v>
      </c>
      <c r="G138" s="8" t="s">
        <v>58</v>
      </c>
      <c r="H138" s="8" t="s">
        <v>215</v>
      </c>
      <c r="I138" s="9">
        <v>165000000</v>
      </c>
      <c r="J138" s="9">
        <v>165000000</v>
      </c>
      <c r="K138" s="8" t="s">
        <v>215</v>
      </c>
      <c r="L138" s="8" t="s">
        <v>215</v>
      </c>
      <c r="M138" s="8" t="s">
        <v>107801</v>
      </c>
      <c r="N138" s="8" t="s">
        <v>15</v>
      </c>
      <c r="O138" s="8" t="s">
        <v>107802</v>
      </c>
      <c r="P138" s="8" t="s">
        <v>107803</v>
      </c>
      <c r="Q138" s="8" t="s">
        <v>107804</v>
      </c>
      <c r="R138" s="8" t="s">
        <v>215</v>
      </c>
      <c r="S138" s="8" t="s">
        <v>215</v>
      </c>
      <c r="T138" s="8" t="s">
        <v>215</v>
      </c>
      <c r="U138" s="8" t="s">
        <v>107805</v>
      </c>
    </row>
    <row r="139" spans="1:21" x14ac:dyDescent="0.2">
      <c r="A139" s="8" t="s">
        <v>104263</v>
      </c>
      <c r="B139" s="8" t="s">
        <v>107989</v>
      </c>
      <c r="C139" s="8" t="s">
        <v>107810</v>
      </c>
      <c r="D139" s="8" t="s">
        <v>107811</v>
      </c>
      <c r="E139" s="8" t="s">
        <v>107811</v>
      </c>
      <c r="F139" s="8" t="s">
        <v>221</v>
      </c>
      <c r="G139" s="8" t="s">
        <v>58</v>
      </c>
      <c r="H139" s="8" t="s">
        <v>215</v>
      </c>
      <c r="I139" s="9">
        <v>200000000</v>
      </c>
      <c r="J139" s="9">
        <v>200000000</v>
      </c>
      <c r="K139" s="8" t="s">
        <v>215</v>
      </c>
      <c r="L139" s="8" t="s">
        <v>215</v>
      </c>
      <c r="M139" s="8" t="s">
        <v>107801</v>
      </c>
      <c r="N139" s="8" t="s">
        <v>15</v>
      </c>
      <c r="O139" s="8" t="s">
        <v>107802</v>
      </c>
      <c r="P139" s="8" t="s">
        <v>107803</v>
      </c>
      <c r="Q139" s="8" t="s">
        <v>107804</v>
      </c>
      <c r="R139" s="8" t="s">
        <v>215</v>
      </c>
      <c r="S139" s="8" t="s">
        <v>215</v>
      </c>
      <c r="T139" s="8" t="s">
        <v>215</v>
      </c>
      <c r="U139" s="8" t="s">
        <v>107805</v>
      </c>
    </row>
    <row r="140" spans="1:21" x14ac:dyDescent="0.2">
      <c r="A140" s="8" t="s">
        <v>104189</v>
      </c>
      <c r="B140" s="8" t="s">
        <v>107990</v>
      </c>
      <c r="C140" s="8" t="s">
        <v>107811</v>
      </c>
      <c r="D140" s="8" t="s">
        <v>107800</v>
      </c>
      <c r="E140" s="8" t="s">
        <v>107807</v>
      </c>
      <c r="F140" s="8" t="s">
        <v>221</v>
      </c>
      <c r="G140" s="8" t="s">
        <v>86</v>
      </c>
      <c r="H140" s="8" t="s">
        <v>215</v>
      </c>
      <c r="I140" s="9">
        <v>25000000</v>
      </c>
      <c r="J140" s="9">
        <v>25000000</v>
      </c>
      <c r="K140" s="8" t="s">
        <v>221</v>
      </c>
      <c r="L140" s="8" t="s">
        <v>221</v>
      </c>
      <c r="M140" s="8" t="s">
        <v>107801</v>
      </c>
      <c r="N140" s="8" t="s">
        <v>15</v>
      </c>
      <c r="O140" s="8" t="s">
        <v>107802</v>
      </c>
      <c r="P140" s="8" t="s">
        <v>107803</v>
      </c>
      <c r="Q140" s="8" t="s">
        <v>107804</v>
      </c>
      <c r="R140" s="8" t="s">
        <v>215</v>
      </c>
      <c r="S140" s="8" t="s">
        <v>215</v>
      </c>
      <c r="T140" s="8" t="s">
        <v>215</v>
      </c>
      <c r="U140" s="8" t="s">
        <v>107805</v>
      </c>
    </row>
    <row r="141" spans="1:21" x14ac:dyDescent="0.2">
      <c r="A141" s="8" t="s">
        <v>103081</v>
      </c>
      <c r="B141" s="8" t="s">
        <v>107991</v>
      </c>
      <c r="C141" s="8" t="s">
        <v>107811</v>
      </c>
      <c r="D141" s="8" t="s">
        <v>107800</v>
      </c>
      <c r="E141" s="8" t="s">
        <v>107807</v>
      </c>
      <c r="F141" s="8" t="s">
        <v>221</v>
      </c>
      <c r="G141" s="8" t="s">
        <v>86</v>
      </c>
      <c r="H141" s="8" t="s">
        <v>215</v>
      </c>
      <c r="I141" s="9">
        <v>15000000</v>
      </c>
      <c r="J141" s="9">
        <v>15000000</v>
      </c>
      <c r="K141" s="8" t="s">
        <v>221</v>
      </c>
      <c r="L141" s="8" t="s">
        <v>221</v>
      </c>
      <c r="M141" s="8" t="s">
        <v>107801</v>
      </c>
      <c r="N141" s="8" t="s">
        <v>15</v>
      </c>
      <c r="O141" s="8" t="s">
        <v>107802</v>
      </c>
      <c r="P141" s="8" t="s">
        <v>107803</v>
      </c>
      <c r="Q141" s="8" t="s">
        <v>107804</v>
      </c>
      <c r="R141" s="8" t="s">
        <v>215</v>
      </c>
      <c r="S141" s="8" t="s">
        <v>215</v>
      </c>
      <c r="T141" s="8" t="s">
        <v>215</v>
      </c>
      <c r="U141" s="8" t="s">
        <v>107805</v>
      </c>
    </row>
    <row r="142" spans="1:21" x14ac:dyDescent="0.2">
      <c r="A142" s="8" t="s">
        <v>96317</v>
      </c>
      <c r="B142" s="8" t="s">
        <v>107992</v>
      </c>
      <c r="C142" s="8" t="s">
        <v>107811</v>
      </c>
      <c r="D142" s="8" t="s">
        <v>107800</v>
      </c>
      <c r="E142" s="8" t="s">
        <v>107810</v>
      </c>
      <c r="F142" s="8" t="s">
        <v>221</v>
      </c>
      <c r="G142" s="8" t="s">
        <v>86</v>
      </c>
      <c r="H142" s="8" t="s">
        <v>215</v>
      </c>
      <c r="I142" s="9">
        <v>20000000</v>
      </c>
      <c r="J142" s="9">
        <v>20000000</v>
      </c>
      <c r="K142" s="8" t="s">
        <v>215</v>
      </c>
      <c r="L142" s="8" t="s">
        <v>215</v>
      </c>
      <c r="M142" s="8" t="s">
        <v>107801</v>
      </c>
      <c r="N142" s="8" t="s">
        <v>15</v>
      </c>
      <c r="O142" s="8" t="s">
        <v>107802</v>
      </c>
      <c r="P142" s="8" t="s">
        <v>107803</v>
      </c>
      <c r="Q142" s="8" t="s">
        <v>107804</v>
      </c>
      <c r="R142" s="8" t="s">
        <v>215</v>
      </c>
      <c r="S142" s="8" t="s">
        <v>215</v>
      </c>
      <c r="T142" s="8" t="s">
        <v>215</v>
      </c>
      <c r="U142" s="8" t="s">
        <v>107805</v>
      </c>
    </row>
    <row r="143" spans="1:21" x14ac:dyDescent="0.2">
      <c r="B143" s="8" t="s">
        <v>107993</v>
      </c>
      <c r="C143" s="8" t="s">
        <v>221</v>
      </c>
      <c r="D143" s="8" t="s">
        <v>221</v>
      </c>
      <c r="E143" s="8" t="s">
        <v>107821</v>
      </c>
      <c r="F143" s="8" t="s">
        <v>221</v>
      </c>
      <c r="G143" s="8" t="s">
        <v>147</v>
      </c>
      <c r="H143" s="8" t="s">
        <v>215</v>
      </c>
      <c r="I143" s="9">
        <v>53424000</v>
      </c>
      <c r="J143" s="9">
        <v>53424000</v>
      </c>
      <c r="K143" s="8" t="s">
        <v>215</v>
      </c>
      <c r="L143" s="8" t="s">
        <v>215</v>
      </c>
      <c r="M143" s="8" t="s">
        <v>107801</v>
      </c>
      <c r="O143" s="8" t="s">
        <v>107802</v>
      </c>
      <c r="P143" s="8" t="s">
        <v>107803</v>
      </c>
      <c r="Q143" s="8" t="s">
        <v>107804</v>
      </c>
      <c r="R143" s="8" t="s">
        <v>215</v>
      </c>
      <c r="S143" s="8" t="s">
        <v>215</v>
      </c>
      <c r="T143" s="8" t="s">
        <v>215</v>
      </c>
      <c r="U143" s="8" t="s">
        <v>107805</v>
      </c>
    </row>
    <row r="144" spans="1:21" x14ac:dyDescent="0.2">
      <c r="A144" s="8" t="s">
        <v>104263</v>
      </c>
      <c r="B144" s="8" t="s">
        <v>107994</v>
      </c>
      <c r="C144" s="8" t="s">
        <v>221</v>
      </c>
      <c r="D144" s="8" t="s">
        <v>221</v>
      </c>
      <c r="E144" s="8" t="s">
        <v>107819</v>
      </c>
      <c r="F144" s="8" t="s">
        <v>221</v>
      </c>
      <c r="G144" s="8" t="s">
        <v>147</v>
      </c>
      <c r="H144" s="8" t="s">
        <v>215</v>
      </c>
      <c r="I144" s="9">
        <v>810000000</v>
      </c>
      <c r="J144" s="9">
        <v>810000000</v>
      </c>
      <c r="K144" s="8" t="s">
        <v>215</v>
      </c>
      <c r="L144" s="8" t="s">
        <v>215</v>
      </c>
      <c r="M144" s="8" t="s">
        <v>107801</v>
      </c>
      <c r="N144" s="8" t="s">
        <v>15</v>
      </c>
      <c r="O144" s="8" t="s">
        <v>107802</v>
      </c>
      <c r="P144" s="8" t="s">
        <v>107852</v>
      </c>
      <c r="Q144" s="8" t="s">
        <v>107804</v>
      </c>
      <c r="R144" s="8" t="s">
        <v>215</v>
      </c>
      <c r="S144" s="8" t="s">
        <v>215</v>
      </c>
      <c r="T144" s="8" t="s">
        <v>215</v>
      </c>
      <c r="U144" s="8"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BD867-713A-4133-A7A1-179033EFD332}">
  <sheetPr filterMode="1"/>
  <dimension ref="A1:V146"/>
  <sheetViews>
    <sheetView tabSelected="1" workbookViewId="0">
      <selection activeCell="B85" sqref="B85"/>
    </sheetView>
  </sheetViews>
  <sheetFormatPr baseColWidth="10" defaultColWidth="9.140625" defaultRowHeight="12.75" x14ac:dyDescent="0.2"/>
  <cols>
    <col min="1" max="1" width="10.140625" style="10" customWidth="1"/>
    <col min="2" max="2" width="100.7109375" style="10" customWidth="1"/>
    <col min="3" max="3" width="12.7109375" style="10" customWidth="1"/>
    <col min="4" max="4" width="11.5703125" style="10" customWidth="1"/>
    <col min="5" max="5" width="6.7109375" style="10" customWidth="1"/>
    <col min="6" max="6" width="8.42578125" style="10" customWidth="1"/>
    <col min="7" max="7" width="10" style="10" customWidth="1"/>
    <col min="8" max="8" width="8.5703125" style="10" customWidth="1"/>
    <col min="9" max="9" width="23.42578125" style="11" customWidth="1"/>
    <col min="10" max="10" width="20.140625" style="11" customWidth="1"/>
    <col min="11" max="15" width="12.28515625" style="10" customWidth="1"/>
    <col min="16" max="16" width="13.7109375" style="10" customWidth="1"/>
    <col min="17" max="17" width="38.5703125" style="10" customWidth="1"/>
    <col min="18" max="18" width="8.28515625" style="10" customWidth="1"/>
    <col min="19" max="19" width="74.5703125" style="10" customWidth="1"/>
    <col min="20" max="20" width="215.28515625" style="10" customWidth="1"/>
    <col min="21" max="21" width="7.5703125" style="10" customWidth="1"/>
    <col min="22" max="22" width="9.140625" style="10" customWidth="1"/>
  </cols>
  <sheetData>
    <row r="1" spans="1:21" x14ac:dyDescent="0.2">
      <c r="A1" s="26" t="s">
        <v>107786</v>
      </c>
      <c r="B1" s="27"/>
      <c r="C1" s="27"/>
      <c r="D1" s="27"/>
      <c r="E1" s="27"/>
      <c r="F1" s="27"/>
      <c r="G1" s="27"/>
      <c r="H1" s="27"/>
      <c r="I1" s="28"/>
      <c r="J1" s="28"/>
      <c r="K1" s="27"/>
      <c r="L1" s="27"/>
      <c r="M1" s="27"/>
      <c r="N1" s="27"/>
      <c r="O1" s="27"/>
      <c r="P1" s="27"/>
      <c r="Q1" s="27"/>
      <c r="R1" s="27"/>
      <c r="S1" s="27"/>
      <c r="T1" s="27"/>
      <c r="U1" s="27"/>
    </row>
    <row r="2" spans="1:21" x14ac:dyDescent="0.2">
      <c r="A2" s="27"/>
      <c r="B2" s="27"/>
      <c r="C2" s="27"/>
      <c r="D2" s="27"/>
      <c r="E2" s="27"/>
      <c r="F2" s="27"/>
      <c r="G2" s="27"/>
      <c r="H2" s="27"/>
      <c r="I2" s="28"/>
      <c r="J2" s="28"/>
      <c r="K2" s="27"/>
      <c r="L2" s="27"/>
      <c r="M2" s="27"/>
      <c r="N2" s="27"/>
      <c r="O2" s="27"/>
      <c r="P2" s="27"/>
      <c r="Q2" s="27"/>
      <c r="R2" s="27"/>
      <c r="S2" s="27"/>
      <c r="T2" s="27"/>
      <c r="U2" s="27"/>
    </row>
    <row r="3" spans="1:21" x14ac:dyDescent="0.2">
      <c r="A3" s="27"/>
      <c r="B3" s="27"/>
      <c r="C3" s="27"/>
      <c r="D3" s="27"/>
      <c r="E3" s="27"/>
      <c r="F3" s="27"/>
      <c r="G3" s="27"/>
      <c r="H3" s="27"/>
      <c r="I3" s="28"/>
      <c r="J3" s="28"/>
      <c r="K3" s="27"/>
      <c r="L3" s="27"/>
      <c r="M3" s="27"/>
      <c r="N3" s="27"/>
      <c r="O3" s="27"/>
      <c r="P3" s="27"/>
      <c r="Q3" s="27"/>
      <c r="R3" s="27"/>
      <c r="S3" s="27"/>
      <c r="T3" s="27"/>
      <c r="U3" s="27"/>
    </row>
    <row r="4" spans="1:21" x14ac:dyDescent="0.2">
      <c r="A4" s="5" t="s">
        <v>107787</v>
      </c>
      <c r="B4" s="5" t="s">
        <v>107788</v>
      </c>
      <c r="C4" s="5" t="s">
        <v>107789</v>
      </c>
      <c r="D4" s="5" t="s">
        <v>107790</v>
      </c>
      <c r="E4" s="5" t="s">
        <v>107791</v>
      </c>
      <c r="F4" s="5" t="s">
        <v>5</v>
      </c>
      <c r="G4" s="5" t="s">
        <v>4</v>
      </c>
      <c r="H4" s="5" t="s">
        <v>39</v>
      </c>
      <c r="I4" s="6" t="s">
        <v>107792</v>
      </c>
      <c r="J4" s="6" t="s">
        <v>107793</v>
      </c>
      <c r="K4" s="5" t="s">
        <v>210</v>
      </c>
      <c r="L4" s="5" t="s">
        <v>94</v>
      </c>
      <c r="M4" s="5" t="s">
        <v>107794</v>
      </c>
      <c r="N4" s="5" t="s">
        <v>3</v>
      </c>
      <c r="O4" s="5" t="s">
        <v>107795</v>
      </c>
      <c r="P4" s="5" t="s">
        <v>107796</v>
      </c>
      <c r="Q4" s="5" t="s">
        <v>107797</v>
      </c>
      <c r="R4" s="5" t="s">
        <v>227</v>
      </c>
      <c r="S4" s="5" t="s">
        <v>240</v>
      </c>
      <c r="T4" s="5" t="s">
        <v>253</v>
      </c>
      <c r="U4" s="5" t="s">
        <v>266</v>
      </c>
    </row>
    <row r="5" spans="1:21" hidden="1" x14ac:dyDescent="0.2">
      <c r="A5" s="8" t="s">
        <v>107798</v>
      </c>
      <c r="B5" s="8" t="s">
        <v>107799</v>
      </c>
      <c r="C5" s="8" t="s">
        <v>221</v>
      </c>
      <c r="D5" s="8" t="s">
        <v>221</v>
      </c>
      <c r="E5" s="8" t="s">
        <v>107800</v>
      </c>
      <c r="F5" s="8" t="s">
        <v>221</v>
      </c>
      <c r="G5" s="8" t="s">
        <v>154</v>
      </c>
      <c r="H5" s="8" t="s">
        <v>215</v>
      </c>
      <c r="I5" s="9">
        <v>380000000</v>
      </c>
      <c r="J5" s="9">
        <v>380000000</v>
      </c>
      <c r="K5" s="8" t="s">
        <v>215</v>
      </c>
      <c r="L5" s="8" t="s">
        <v>215</v>
      </c>
      <c r="M5" s="8" t="s">
        <v>107801</v>
      </c>
      <c r="N5" s="8" t="s">
        <v>15</v>
      </c>
      <c r="O5" s="8" t="s">
        <v>107802</v>
      </c>
      <c r="P5" s="8" t="s">
        <v>107803</v>
      </c>
      <c r="Q5" s="8" t="s">
        <v>107804</v>
      </c>
      <c r="R5" s="8" t="s">
        <v>215</v>
      </c>
      <c r="S5" s="8" t="s">
        <v>215</v>
      </c>
      <c r="T5" s="8" t="s">
        <v>215</v>
      </c>
      <c r="U5" s="8" t="s">
        <v>107805</v>
      </c>
    </row>
    <row r="6" spans="1:21" hidden="1" x14ac:dyDescent="0.2">
      <c r="A6" s="8" t="s">
        <v>101350</v>
      </c>
      <c r="B6" s="8" t="s">
        <v>107806</v>
      </c>
      <c r="C6" s="8" t="s">
        <v>107800</v>
      </c>
      <c r="D6" s="8" t="s">
        <v>107807</v>
      </c>
      <c r="E6" s="8" t="s">
        <v>107800</v>
      </c>
      <c r="F6" s="8" t="s">
        <v>221</v>
      </c>
      <c r="G6" s="8" t="s">
        <v>154</v>
      </c>
      <c r="H6" s="8" t="s">
        <v>215</v>
      </c>
      <c r="I6" s="9">
        <v>36100000</v>
      </c>
      <c r="J6" s="9">
        <v>36100000</v>
      </c>
      <c r="K6" s="8" t="s">
        <v>215</v>
      </c>
      <c r="L6" s="8" t="s">
        <v>215</v>
      </c>
      <c r="M6" s="8" t="s">
        <v>107801</v>
      </c>
      <c r="N6" s="8" t="s">
        <v>15</v>
      </c>
      <c r="O6" s="8" t="s">
        <v>107802</v>
      </c>
      <c r="P6" s="8" t="s">
        <v>107803</v>
      </c>
      <c r="Q6" s="8" t="s">
        <v>107804</v>
      </c>
      <c r="R6" s="8" t="s">
        <v>215</v>
      </c>
      <c r="S6" s="8" t="s">
        <v>215</v>
      </c>
      <c r="T6" s="8" t="s">
        <v>215</v>
      </c>
      <c r="U6" s="8" t="s">
        <v>107805</v>
      </c>
    </row>
    <row r="7" spans="1:21" hidden="1" x14ac:dyDescent="0.2">
      <c r="A7" s="8" t="s">
        <v>107808</v>
      </c>
      <c r="B7" s="8" t="s">
        <v>107809</v>
      </c>
      <c r="C7" s="8" t="s">
        <v>107810</v>
      </c>
      <c r="D7" s="8" t="s">
        <v>107811</v>
      </c>
      <c r="E7" s="8" t="s">
        <v>107800</v>
      </c>
      <c r="F7" s="8" t="s">
        <v>221</v>
      </c>
      <c r="G7" s="8" t="s">
        <v>86</v>
      </c>
      <c r="H7" s="8" t="s">
        <v>215</v>
      </c>
      <c r="I7" s="9">
        <v>38000000</v>
      </c>
      <c r="J7" s="9">
        <v>38000000</v>
      </c>
      <c r="K7" s="8" t="s">
        <v>215</v>
      </c>
      <c r="L7" s="8" t="s">
        <v>215</v>
      </c>
      <c r="M7" s="8" t="s">
        <v>107801</v>
      </c>
      <c r="N7" s="8" t="s">
        <v>15</v>
      </c>
      <c r="O7" s="8" t="s">
        <v>107802</v>
      </c>
      <c r="P7" s="8" t="s">
        <v>107803</v>
      </c>
      <c r="Q7" s="8" t="s">
        <v>107804</v>
      </c>
      <c r="R7" s="8" t="s">
        <v>215</v>
      </c>
      <c r="S7" s="8" t="s">
        <v>215</v>
      </c>
      <c r="T7" s="8" t="s">
        <v>215</v>
      </c>
      <c r="U7" s="8" t="s">
        <v>107805</v>
      </c>
    </row>
    <row r="8" spans="1:21" hidden="1" x14ac:dyDescent="0.2">
      <c r="A8" s="8" t="s">
        <v>104263</v>
      </c>
      <c r="B8" s="8" t="s">
        <v>107812</v>
      </c>
      <c r="C8" s="8" t="s">
        <v>221</v>
      </c>
      <c r="D8" s="8" t="s">
        <v>221</v>
      </c>
      <c r="E8" s="8" t="s">
        <v>107813</v>
      </c>
      <c r="F8" s="8" t="s">
        <v>221</v>
      </c>
      <c r="G8" s="8" t="s">
        <v>58</v>
      </c>
      <c r="H8" s="8" t="s">
        <v>215</v>
      </c>
      <c r="I8" s="9">
        <v>250000000</v>
      </c>
      <c r="J8" s="9">
        <v>250000000</v>
      </c>
      <c r="K8" s="8" t="s">
        <v>215</v>
      </c>
      <c r="L8" s="8" t="s">
        <v>215</v>
      </c>
      <c r="M8" s="8" t="s">
        <v>107801</v>
      </c>
      <c r="N8" s="8" t="s">
        <v>15</v>
      </c>
      <c r="O8" s="8" t="s">
        <v>107802</v>
      </c>
      <c r="P8" s="8" t="s">
        <v>107803</v>
      </c>
      <c r="Q8" s="8" t="s">
        <v>107804</v>
      </c>
      <c r="R8" s="8" t="s">
        <v>215</v>
      </c>
      <c r="S8" s="8" t="s">
        <v>215</v>
      </c>
      <c r="T8" s="8" t="s">
        <v>215</v>
      </c>
      <c r="U8" s="8" t="s">
        <v>107805</v>
      </c>
    </row>
    <row r="9" spans="1:21" hidden="1" x14ac:dyDescent="0.2">
      <c r="A9" s="8" t="s">
        <v>103555</v>
      </c>
      <c r="B9" s="8" t="s">
        <v>107814</v>
      </c>
      <c r="C9" s="8" t="s">
        <v>107815</v>
      </c>
      <c r="D9" s="8" t="s">
        <v>107813</v>
      </c>
      <c r="E9" s="8" t="s">
        <v>107810</v>
      </c>
      <c r="F9" s="8" t="s">
        <v>221</v>
      </c>
      <c r="G9" s="8" t="s">
        <v>86</v>
      </c>
      <c r="H9" s="8" t="s">
        <v>215</v>
      </c>
      <c r="I9" s="9">
        <v>10972500</v>
      </c>
      <c r="J9" s="9">
        <v>10972500</v>
      </c>
      <c r="K9" s="8" t="s">
        <v>215</v>
      </c>
      <c r="L9" s="8" t="s">
        <v>215</v>
      </c>
      <c r="M9" s="8" t="s">
        <v>107801</v>
      </c>
      <c r="N9" s="8" t="s">
        <v>15</v>
      </c>
      <c r="O9" s="8" t="s">
        <v>107802</v>
      </c>
      <c r="P9" s="8" t="s">
        <v>107803</v>
      </c>
      <c r="Q9" s="8" t="s">
        <v>107804</v>
      </c>
      <c r="R9" s="8" t="s">
        <v>215</v>
      </c>
      <c r="S9" s="8" t="s">
        <v>215</v>
      </c>
      <c r="T9" s="8" t="s">
        <v>215</v>
      </c>
      <c r="U9" s="8" t="s">
        <v>107805</v>
      </c>
    </row>
    <row r="10" spans="1:21" hidden="1" x14ac:dyDescent="0.2">
      <c r="A10" s="8" t="s">
        <v>104247</v>
      </c>
      <c r="B10" s="8" t="s">
        <v>107816</v>
      </c>
      <c r="C10" s="8" t="s">
        <v>221</v>
      </c>
      <c r="D10" s="8" t="s">
        <v>221</v>
      </c>
      <c r="E10" s="8" t="s">
        <v>107813</v>
      </c>
      <c r="F10" s="8" t="s">
        <v>221</v>
      </c>
      <c r="G10" s="8" t="s">
        <v>154</v>
      </c>
      <c r="H10" s="8" t="s">
        <v>215</v>
      </c>
      <c r="I10" s="9">
        <v>358705963</v>
      </c>
      <c r="J10" s="9">
        <v>358705963</v>
      </c>
      <c r="K10" s="8" t="s">
        <v>221</v>
      </c>
      <c r="L10" s="8" t="s">
        <v>221</v>
      </c>
      <c r="M10" s="8" t="s">
        <v>107801</v>
      </c>
      <c r="N10" s="8" t="s">
        <v>15</v>
      </c>
      <c r="O10" s="8" t="s">
        <v>107802</v>
      </c>
      <c r="P10" s="8" t="s">
        <v>107803</v>
      </c>
      <c r="Q10" s="8" t="s">
        <v>107804</v>
      </c>
      <c r="R10" s="8" t="s">
        <v>215</v>
      </c>
      <c r="S10" s="8" t="s">
        <v>215</v>
      </c>
      <c r="T10" s="8" t="s">
        <v>215</v>
      </c>
      <c r="U10" s="8" t="s">
        <v>107805</v>
      </c>
    </row>
    <row r="11" spans="1:21" hidden="1" x14ac:dyDescent="0.2">
      <c r="A11" s="8" t="s">
        <v>103617</v>
      </c>
      <c r="B11" s="8" t="s">
        <v>107817</v>
      </c>
      <c r="C11" s="8" t="s">
        <v>221</v>
      </c>
      <c r="D11" s="8" t="s">
        <v>107810</v>
      </c>
      <c r="E11" s="8" t="s">
        <v>107813</v>
      </c>
      <c r="F11" s="8" t="s">
        <v>221</v>
      </c>
      <c r="G11" s="8" t="s">
        <v>147</v>
      </c>
      <c r="H11" s="8" t="s">
        <v>215</v>
      </c>
      <c r="I11" s="9">
        <v>59280000</v>
      </c>
      <c r="J11" s="9">
        <v>59280000</v>
      </c>
      <c r="K11" s="8" t="s">
        <v>215</v>
      </c>
      <c r="L11" s="8" t="s">
        <v>215</v>
      </c>
      <c r="M11" s="8" t="s">
        <v>107801</v>
      </c>
      <c r="N11" s="8" t="s">
        <v>15</v>
      </c>
      <c r="O11" s="8" t="s">
        <v>107802</v>
      </c>
      <c r="P11" s="8" t="s">
        <v>107803</v>
      </c>
      <c r="Q11" s="8" t="s">
        <v>107804</v>
      </c>
      <c r="R11" s="8" t="s">
        <v>215</v>
      </c>
      <c r="S11" s="8" t="s">
        <v>215</v>
      </c>
      <c r="T11" s="8" t="s">
        <v>215</v>
      </c>
      <c r="U11" s="8" t="s">
        <v>107805</v>
      </c>
    </row>
    <row r="12" spans="1:21" hidden="1" x14ac:dyDescent="0.2">
      <c r="A12" s="8" t="s">
        <v>105606</v>
      </c>
      <c r="B12" s="8" t="s">
        <v>107818</v>
      </c>
      <c r="C12" s="8" t="s">
        <v>221</v>
      </c>
      <c r="D12" s="8" t="s">
        <v>107810</v>
      </c>
      <c r="E12" s="8" t="s">
        <v>107819</v>
      </c>
      <c r="F12" s="8" t="s">
        <v>221</v>
      </c>
      <c r="G12" s="8" t="s">
        <v>86</v>
      </c>
      <c r="H12" s="8" t="s">
        <v>215</v>
      </c>
      <c r="I12" s="9">
        <v>30447500</v>
      </c>
      <c r="J12" s="9">
        <v>30447500</v>
      </c>
      <c r="K12" s="8" t="s">
        <v>215</v>
      </c>
      <c r="L12" s="8" t="s">
        <v>215</v>
      </c>
      <c r="M12" s="8" t="s">
        <v>107801</v>
      </c>
      <c r="N12" s="8" t="s">
        <v>15</v>
      </c>
      <c r="O12" s="8" t="s">
        <v>107802</v>
      </c>
      <c r="P12" s="8" t="s">
        <v>107803</v>
      </c>
      <c r="Q12" s="8" t="s">
        <v>107804</v>
      </c>
      <c r="R12" s="8" t="s">
        <v>215</v>
      </c>
      <c r="S12" s="8" t="s">
        <v>215</v>
      </c>
      <c r="T12" s="8" t="s">
        <v>215</v>
      </c>
      <c r="U12" s="8" t="s">
        <v>107805</v>
      </c>
    </row>
    <row r="13" spans="1:21" hidden="1" x14ac:dyDescent="0.2">
      <c r="A13" s="8" t="s">
        <v>107052</v>
      </c>
      <c r="B13" s="8" t="s">
        <v>107820</v>
      </c>
      <c r="C13" s="8" t="s">
        <v>221</v>
      </c>
      <c r="D13" s="8" t="s">
        <v>221</v>
      </c>
      <c r="E13" s="8" t="s">
        <v>107821</v>
      </c>
      <c r="F13" s="8" t="s">
        <v>221</v>
      </c>
      <c r="G13" s="8" t="s">
        <v>147</v>
      </c>
      <c r="H13" s="8" t="s">
        <v>215</v>
      </c>
      <c r="I13" s="9">
        <v>10070000</v>
      </c>
      <c r="J13" s="9">
        <v>10070000</v>
      </c>
      <c r="K13" s="8" t="s">
        <v>215</v>
      </c>
      <c r="L13" s="8" t="s">
        <v>215</v>
      </c>
      <c r="M13" s="8" t="s">
        <v>107801</v>
      </c>
      <c r="N13" s="8" t="s">
        <v>15</v>
      </c>
      <c r="O13" s="8" t="s">
        <v>107802</v>
      </c>
      <c r="P13" s="8" t="s">
        <v>107803</v>
      </c>
      <c r="Q13" s="8" t="s">
        <v>107804</v>
      </c>
      <c r="R13" s="8" t="s">
        <v>215</v>
      </c>
      <c r="S13" s="8" t="s">
        <v>215</v>
      </c>
      <c r="T13" s="8" t="s">
        <v>215</v>
      </c>
      <c r="U13" s="8" t="s">
        <v>107805</v>
      </c>
    </row>
    <row r="14" spans="1:21" hidden="1" x14ac:dyDescent="0.2">
      <c r="A14" s="8" t="s">
        <v>107052</v>
      </c>
      <c r="B14" s="8" t="s">
        <v>107822</v>
      </c>
      <c r="C14" s="8" t="s">
        <v>221</v>
      </c>
      <c r="D14" s="8" t="s">
        <v>221</v>
      </c>
      <c r="E14" s="8" t="s">
        <v>107821</v>
      </c>
      <c r="F14" s="8" t="s">
        <v>221</v>
      </c>
      <c r="G14" s="8" t="s">
        <v>147</v>
      </c>
      <c r="H14" s="8" t="s">
        <v>215</v>
      </c>
      <c r="I14" s="9">
        <v>4473000</v>
      </c>
      <c r="J14" s="9">
        <v>4473000</v>
      </c>
      <c r="K14" s="8" t="s">
        <v>215</v>
      </c>
      <c r="L14" s="8" t="s">
        <v>215</v>
      </c>
      <c r="M14" s="8" t="s">
        <v>107801</v>
      </c>
      <c r="N14" s="8" t="s">
        <v>15</v>
      </c>
      <c r="O14" s="8" t="s">
        <v>107802</v>
      </c>
      <c r="P14" s="8" t="s">
        <v>107803</v>
      </c>
      <c r="Q14" s="8" t="s">
        <v>107804</v>
      </c>
      <c r="R14" s="8" t="s">
        <v>215</v>
      </c>
      <c r="S14" s="8" t="s">
        <v>215</v>
      </c>
      <c r="T14" s="8" t="s">
        <v>215</v>
      </c>
      <c r="U14" s="8" t="s">
        <v>107805</v>
      </c>
    </row>
    <row r="15" spans="1:21" hidden="1" x14ac:dyDescent="0.2">
      <c r="A15" s="8" t="s">
        <v>107823</v>
      </c>
      <c r="B15" s="8" t="s">
        <v>107824</v>
      </c>
      <c r="C15" s="8" t="s">
        <v>107811</v>
      </c>
      <c r="D15" s="8" t="s">
        <v>107800</v>
      </c>
      <c r="E15" s="8" t="s">
        <v>107813</v>
      </c>
      <c r="F15" s="8" t="s">
        <v>221</v>
      </c>
      <c r="G15" s="8" t="s">
        <v>92</v>
      </c>
      <c r="H15" s="8" t="s">
        <v>215</v>
      </c>
      <c r="I15" s="9">
        <v>830373382</v>
      </c>
      <c r="J15" s="9">
        <v>830373382</v>
      </c>
      <c r="K15" s="8" t="s">
        <v>221</v>
      </c>
      <c r="L15" s="8" t="s">
        <v>221</v>
      </c>
      <c r="M15" s="8" t="s">
        <v>107801</v>
      </c>
      <c r="N15" s="8" t="s">
        <v>15</v>
      </c>
      <c r="O15" s="8" t="s">
        <v>107802</v>
      </c>
      <c r="P15" s="8" t="s">
        <v>107803</v>
      </c>
      <c r="Q15" s="8" t="s">
        <v>107804</v>
      </c>
      <c r="R15" s="8" t="s">
        <v>215</v>
      </c>
      <c r="S15" s="8" t="s">
        <v>215</v>
      </c>
      <c r="T15" s="8" t="s">
        <v>215</v>
      </c>
      <c r="U15" s="8" t="s">
        <v>107805</v>
      </c>
    </row>
    <row r="16" spans="1:21" hidden="1" x14ac:dyDescent="0.2">
      <c r="A16" s="8" t="s">
        <v>107825</v>
      </c>
      <c r="B16" s="8" t="s">
        <v>107826</v>
      </c>
      <c r="C16" s="8" t="s">
        <v>107811</v>
      </c>
      <c r="D16" s="8" t="s">
        <v>107800</v>
      </c>
      <c r="E16" s="8" t="s">
        <v>107819</v>
      </c>
      <c r="F16" s="8" t="s">
        <v>221</v>
      </c>
      <c r="G16" s="8" t="s">
        <v>92</v>
      </c>
      <c r="H16" s="8" t="s">
        <v>215</v>
      </c>
      <c r="I16" s="9">
        <v>372469427</v>
      </c>
      <c r="J16" s="9">
        <v>372469427</v>
      </c>
      <c r="K16" s="8" t="s">
        <v>221</v>
      </c>
      <c r="L16" s="8" t="s">
        <v>221</v>
      </c>
      <c r="M16" s="8" t="s">
        <v>107801</v>
      </c>
      <c r="N16" s="8" t="s">
        <v>15</v>
      </c>
      <c r="O16" s="8" t="s">
        <v>107802</v>
      </c>
      <c r="P16" s="8" t="s">
        <v>107803</v>
      </c>
      <c r="Q16" s="8" t="s">
        <v>107804</v>
      </c>
      <c r="R16" s="8" t="s">
        <v>215</v>
      </c>
      <c r="S16" s="8" t="s">
        <v>215</v>
      </c>
      <c r="T16" s="8" t="s">
        <v>215</v>
      </c>
      <c r="U16" s="8" t="s">
        <v>107805</v>
      </c>
    </row>
    <row r="17" spans="1:21" hidden="1" x14ac:dyDescent="0.2">
      <c r="A17" s="8" t="s">
        <v>107827</v>
      </c>
      <c r="B17" s="8" t="s">
        <v>107828</v>
      </c>
      <c r="C17" s="8" t="s">
        <v>107811</v>
      </c>
      <c r="D17" s="8" t="s">
        <v>107800</v>
      </c>
      <c r="E17" s="8" t="s">
        <v>107813</v>
      </c>
      <c r="F17" s="8" t="s">
        <v>221</v>
      </c>
      <c r="G17" s="8" t="s">
        <v>92</v>
      </c>
      <c r="H17" s="8" t="s">
        <v>215</v>
      </c>
      <c r="I17" s="9">
        <v>931673239</v>
      </c>
      <c r="J17" s="9">
        <v>931673239</v>
      </c>
      <c r="K17" s="8" t="s">
        <v>221</v>
      </c>
      <c r="L17" s="8" t="s">
        <v>221</v>
      </c>
      <c r="M17" s="8" t="s">
        <v>107801</v>
      </c>
      <c r="N17" s="8" t="s">
        <v>15</v>
      </c>
      <c r="O17" s="8" t="s">
        <v>107802</v>
      </c>
      <c r="P17" s="8" t="s">
        <v>107803</v>
      </c>
      <c r="Q17" s="8" t="s">
        <v>107804</v>
      </c>
      <c r="R17" s="8" t="s">
        <v>215</v>
      </c>
      <c r="S17" s="8" t="s">
        <v>215</v>
      </c>
      <c r="T17" s="8" t="s">
        <v>215</v>
      </c>
      <c r="U17" s="8" t="s">
        <v>107805</v>
      </c>
    </row>
    <row r="18" spans="1:21" hidden="1" x14ac:dyDescent="0.2">
      <c r="A18" s="8" t="s">
        <v>107827</v>
      </c>
      <c r="B18" s="8" t="s">
        <v>107829</v>
      </c>
      <c r="C18" s="8" t="s">
        <v>221</v>
      </c>
      <c r="D18" s="8" t="s">
        <v>221</v>
      </c>
      <c r="E18" s="8" t="s">
        <v>221</v>
      </c>
      <c r="F18" s="8" t="s">
        <v>221</v>
      </c>
      <c r="G18" s="8" t="s">
        <v>86</v>
      </c>
      <c r="H18" s="8" t="s">
        <v>215</v>
      </c>
      <c r="I18" s="9">
        <v>40000000</v>
      </c>
      <c r="J18" s="9">
        <v>40000000</v>
      </c>
      <c r="K18" s="8" t="s">
        <v>215</v>
      </c>
      <c r="L18" s="8" t="s">
        <v>215</v>
      </c>
      <c r="M18" s="8" t="s">
        <v>107801</v>
      </c>
      <c r="N18" s="8" t="s">
        <v>15</v>
      </c>
      <c r="O18" s="8" t="s">
        <v>107802</v>
      </c>
      <c r="P18" s="8" t="s">
        <v>107803</v>
      </c>
      <c r="Q18" s="8" t="s">
        <v>107804</v>
      </c>
      <c r="R18" s="8" t="s">
        <v>215</v>
      </c>
      <c r="S18" s="8" t="s">
        <v>215</v>
      </c>
      <c r="T18" s="8" t="s">
        <v>215</v>
      </c>
      <c r="U18" s="8" t="s">
        <v>107805</v>
      </c>
    </row>
    <row r="19" spans="1:21" hidden="1" x14ac:dyDescent="0.2">
      <c r="A19" s="8" t="s">
        <v>107827</v>
      </c>
      <c r="B19" s="8" t="s">
        <v>107830</v>
      </c>
      <c r="C19" s="8" t="s">
        <v>221</v>
      </c>
      <c r="D19" s="8" t="s">
        <v>221</v>
      </c>
      <c r="E19" s="8" t="s">
        <v>221</v>
      </c>
      <c r="F19" s="8" t="s">
        <v>221</v>
      </c>
      <c r="G19" s="8" t="s">
        <v>86</v>
      </c>
      <c r="H19" s="8" t="s">
        <v>215</v>
      </c>
      <c r="I19" s="9">
        <v>40000000</v>
      </c>
      <c r="J19" s="9">
        <v>40000000</v>
      </c>
      <c r="K19" s="8" t="s">
        <v>215</v>
      </c>
      <c r="L19" s="8" t="s">
        <v>215</v>
      </c>
      <c r="M19" s="8" t="s">
        <v>107801</v>
      </c>
      <c r="N19" s="8" t="s">
        <v>15</v>
      </c>
      <c r="O19" s="8" t="s">
        <v>107802</v>
      </c>
      <c r="P19" s="8" t="s">
        <v>107803</v>
      </c>
      <c r="Q19" s="8" t="s">
        <v>107804</v>
      </c>
      <c r="R19" s="8" t="s">
        <v>215</v>
      </c>
      <c r="S19" s="8" t="s">
        <v>215</v>
      </c>
      <c r="T19" s="8" t="s">
        <v>215</v>
      </c>
      <c r="U19" s="8" t="s">
        <v>107805</v>
      </c>
    </row>
    <row r="20" spans="1:21" hidden="1" x14ac:dyDescent="0.2">
      <c r="A20" s="8" t="s">
        <v>107831</v>
      </c>
      <c r="B20" s="8" t="s">
        <v>107832</v>
      </c>
      <c r="C20" s="8" t="s">
        <v>107800</v>
      </c>
      <c r="D20" s="8" t="s">
        <v>107807</v>
      </c>
      <c r="E20" s="8" t="s">
        <v>107813</v>
      </c>
      <c r="F20" s="8" t="s">
        <v>221</v>
      </c>
      <c r="G20" s="8" t="s">
        <v>154</v>
      </c>
      <c r="H20" s="8" t="s">
        <v>215</v>
      </c>
      <c r="I20" s="9">
        <v>264836800</v>
      </c>
      <c r="J20" s="9">
        <v>264836800</v>
      </c>
      <c r="K20" s="8" t="s">
        <v>221</v>
      </c>
      <c r="L20" s="8" t="s">
        <v>221</v>
      </c>
      <c r="M20" s="8" t="s">
        <v>107801</v>
      </c>
      <c r="N20" s="8" t="s">
        <v>15</v>
      </c>
      <c r="O20" s="8" t="s">
        <v>107802</v>
      </c>
      <c r="P20" s="8" t="s">
        <v>107803</v>
      </c>
      <c r="Q20" s="8" t="s">
        <v>107804</v>
      </c>
      <c r="R20" s="8" t="s">
        <v>215</v>
      </c>
      <c r="S20" s="8" t="s">
        <v>215</v>
      </c>
      <c r="T20" s="8" t="s">
        <v>215</v>
      </c>
      <c r="U20" s="8" t="s">
        <v>107805</v>
      </c>
    </row>
    <row r="21" spans="1:21" hidden="1" x14ac:dyDescent="0.2">
      <c r="A21" s="8" t="s">
        <v>107833</v>
      </c>
      <c r="B21" s="8" t="s">
        <v>107834</v>
      </c>
      <c r="C21" s="8" t="s">
        <v>221</v>
      </c>
      <c r="D21" s="8" t="s">
        <v>221</v>
      </c>
      <c r="E21" s="8" t="s">
        <v>221</v>
      </c>
      <c r="F21" s="8" t="s">
        <v>221</v>
      </c>
      <c r="G21" s="8" t="s">
        <v>86</v>
      </c>
      <c r="H21" s="8" t="s">
        <v>215</v>
      </c>
      <c r="I21" s="9">
        <v>40000000</v>
      </c>
      <c r="J21" s="9">
        <v>40000000</v>
      </c>
      <c r="K21" s="8" t="s">
        <v>215</v>
      </c>
      <c r="L21" s="8" t="s">
        <v>215</v>
      </c>
      <c r="M21" s="8" t="s">
        <v>107801</v>
      </c>
      <c r="N21" s="8" t="s">
        <v>15</v>
      </c>
      <c r="O21" s="8" t="s">
        <v>107802</v>
      </c>
      <c r="P21" s="8" t="s">
        <v>107803</v>
      </c>
      <c r="Q21" s="8" t="s">
        <v>107804</v>
      </c>
      <c r="R21" s="8" t="s">
        <v>215</v>
      </c>
      <c r="S21" s="8" t="s">
        <v>215</v>
      </c>
      <c r="T21" s="8" t="s">
        <v>215</v>
      </c>
      <c r="U21" s="8" t="s">
        <v>107805</v>
      </c>
    </row>
    <row r="22" spans="1:21" hidden="1" x14ac:dyDescent="0.2">
      <c r="A22" s="8" t="s">
        <v>107833</v>
      </c>
      <c r="B22" s="8" t="s">
        <v>107835</v>
      </c>
      <c r="C22" s="8" t="s">
        <v>221</v>
      </c>
      <c r="D22" s="8" t="s">
        <v>221</v>
      </c>
      <c r="E22" s="8" t="s">
        <v>221</v>
      </c>
      <c r="F22" s="8" t="s">
        <v>221</v>
      </c>
      <c r="G22" s="8" t="s">
        <v>86</v>
      </c>
      <c r="H22" s="8" t="s">
        <v>215</v>
      </c>
      <c r="I22" s="9">
        <v>40000000</v>
      </c>
      <c r="J22" s="9">
        <v>40000000</v>
      </c>
      <c r="K22" s="8" t="s">
        <v>215</v>
      </c>
      <c r="L22" s="8" t="s">
        <v>215</v>
      </c>
      <c r="M22" s="8" t="s">
        <v>107801</v>
      </c>
      <c r="N22" s="8" t="s">
        <v>15</v>
      </c>
      <c r="O22" s="8" t="s">
        <v>107802</v>
      </c>
      <c r="P22" s="8" t="s">
        <v>107803</v>
      </c>
      <c r="Q22" s="8" t="s">
        <v>107804</v>
      </c>
      <c r="R22" s="8" t="s">
        <v>215</v>
      </c>
      <c r="S22" s="8" t="s">
        <v>215</v>
      </c>
      <c r="T22" s="8" t="s">
        <v>215</v>
      </c>
      <c r="U22" s="8" t="s">
        <v>107805</v>
      </c>
    </row>
    <row r="23" spans="1:21" hidden="1" x14ac:dyDescent="0.2">
      <c r="A23" s="8" t="s">
        <v>55542</v>
      </c>
      <c r="B23" s="8" t="s">
        <v>107836</v>
      </c>
      <c r="C23" s="8" t="s">
        <v>221</v>
      </c>
      <c r="D23" s="8" t="s">
        <v>107810</v>
      </c>
      <c r="E23" s="8" t="s">
        <v>107813</v>
      </c>
      <c r="F23" s="8" t="s">
        <v>221</v>
      </c>
      <c r="G23" s="8" t="s">
        <v>79</v>
      </c>
      <c r="H23" s="8" t="s">
        <v>215</v>
      </c>
      <c r="I23" s="9">
        <v>49445000</v>
      </c>
      <c r="J23" s="9">
        <v>49445000</v>
      </c>
      <c r="K23" s="8" t="s">
        <v>221</v>
      </c>
      <c r="L23" s="8" t="s">
        <v>221</v>
      </c>
      <c r="M23" s="8" t="s">
        <v>107801</v>
      </c>
      <c r="N23" s="8" t="s">
        <v>15</v>
      </c>
      <c r="O23" s="8" t="s">
        <v>107802</v>
      </c>
      <c r="P23" s="8" t="s">
        <v>107803</v>
      </c>
      <c r="Q23" s="8" t="s">
        <v>107804</v>
      </c>
      <c r="R23" s="8" t="s">
        <v>215</v>
      </c>
      <c r="S23" s="8" t="s">
        <v>215</v>
      </c>
      <c r="T23" s="8" t="s">
        <v>215</v>
      </c>
      <c r="U23" s="8" t="s">
        <v>107805</v>
      </c>
    </row>
    <row r="24" spans="1:21" hidden="1" x14ac:dyDescent="0.2">
      <c r="A24" s="8" t="s">
        <v>55592</v>
      </c>
      <c r="B24" s="8" t="s">
        <v>107837</v>
      </c>
      <c r="C24" s="8" t="s">
        <v>107810</v>
      </c>
      <c r="D24" s="8" t="s">
        <v>107811</v>
      </c>
      <c r="E24" s="8" t="s">
        <v>107813</v>
      </c>
      <c r="F24" s="8" t="s">
        <v>221</v>
      </c>
      <c r="G24" s="8" t="s">
        <v>79</v>
      </c>
      <c r="H24" s="8" t="s">
        <v>215</v>
      </c>
      <c r="I24" s="9">
        <v>124429029</v>
      </c>
      <c r="J24" s="9">
        <v>124429029</v>
      </c>
      <c r="K24" s="8" t="s">
        <v>221</v>
      </c>
      <c r="L24" s="8" t="s">
        <v>221</v>
      </c>
      <c r="M24" s="8" t="s">
        <v>107801</v>
      </c>
      <c r="N24" s="8" t="s">
        <v>15</v>
      </c>
      <c r="O24" s="8" t="s">
        <v>107802</v>
      </c>
      <c r="P24" s="8" t="s">
        <v>107803</v>
      </c>
      <c r="Q24" s="8" t="s">
        <v>107804</v>
      </c>
      <c r="R24" s="8" t="s">
        <v>215</v>
      </c>
      <c r="S24" s="8" t="s">
        <v>215</v>
      </c>
      <c r="T24" s="8" t="s">
        <v>215</v>
      </c>
      <c r="U24" s="8" t="s">
        <v>107805</v>
      </c>
    </row>
    <row r="25" spans="1:21" hidden="1" x14ac:dyDescent="0.2">
      <c r="A25" s="8" t="s">
        <v>55530</v>
      </c>
      <c r="B25" s="8" t="s">
        <v>107838</v>
      </c>
      <c r="C25" s="8" t="s">
        <v>221</v>
      </c>
      <c r="D25" s="8" t="s">
        <v>221</v>
      </c>
      <c r="E25" s="8" t="s">
        <v>107813</v>
      </c>
      <c r="F25" s="8" t="s">
        <v>221</v>
      </c>
      <c r="G25" s="8" t="s">
        <v>86</v>
      </c>
      <c r="H25" s="8" t="s">
        <v>215</v>
      </c>
      <c r="I25" s="9">
        <v>45410000</v>
      </c>
      <c r="J25" s="9">
        <v>45410000</v>
      </c>
      <c r="K25" s="8" t="s">
        <v>215</v>
      </c>
      <c r="L25" s="8" t="s">
        <v>215</v>
      </c>
      <c r="M25" s="8" t="s">
        <v>107801</v>
      </c>
      <c r="N25" s="8" t="s">
        <v>15</v>
      </c>
      <c r="O25" s="8" t="s">
        <v>107802</v>
      </c>
      <c r="P25" s="8" t="s">
        <v>107803</v>
      </c>
      <c r="Q25" s="8" t="s">
        <v>107804</v>
      </c>
      <c r="R25" s="8" t="s">
        <v>215</v>
      </c>
      <c r="S25" s="8" t="s">
        <v>215</v>
      </c>
      <c r="T25" s="8" t="s">
        <v>215</v>
      </c>
      <c r="U25" s="8" t="s">
        <v>107805</v>
      </c>
    </row>
    <row r="26" spans="1:21" hidden="1" x14ac:dyDescent="0.2">
      <c r="A26" s="8" t="s">
        <v>107839</v>
      </c>
      <c r="B26" s="8" t="s">
        <v>107840</v>
      </c>
      <c r="C26" s="8" t="s">
        <v>221</v>
      </c>
      <c r="D26" s="8" t="s">
        <v>107810</v>
      </c>
      <c r="E26" s="8" t="s">
        <v>107819</v>
      </c>
      <c r="F26" s="8" t="s">
        <v>221</v>
      </c>
      <c r="G26" s="8" t="s">
        <v>86</v>
      </c>
      <c r="H26" s="8" t="s">
        <v>215</v>
      </c>
      <c r="I26" s="9">
        <v>11400000</v>
      </c>
      <c r="J26" s="9">
        <v>11400000</v>
      </c>
      <c r="K26" s="8" t="s">
        <v>215</v>
      </c>
      <c r="L26" s="8" t="s">
        <v>215</v>
      </c>
      <c r="M26" s="8" t="s">
        <v>107801</v>
      </c>
      <c r="N26" s="8" t="s">
        <v>15</v>
      </c>
      <c r="O26" s="8" t="s">
        <v>107802</v>
      </c>
      <c r="P26" s="8" t="s">
        <v>107803</v>
      </c>
      <c r="Q26" s="8" t="s">
        <v>107804</v>
      </c>
      <c r="R26" s="8" t="s">
        <v>215</v>
      </c>
      <c r="S26" s="8" t="s">
        <v>215</v>
      </c>
      <c r="T26" s="8" t="s">
        <v>215</v>
      </c>
      <c r="U26" s="8" t="s">
        <v>107805</v>
      </c>
    </row>
    <row r="27" spans="1:21" hidden="1" x14ac:dyDescent="0.2">
      <c r="A27" s="8" t="s">
        <v>55682</v>
      </c>
      <c r="B27" s="8" t="s">
        <v>107841</v>
      </c>
      <c r="C27" s="8" t="s">
        <v>107842</v>
      </c>
      <c r="D27" s="8" t="s">
        <v>107843</v>
      </c>
      <c r="E27" s="8" t="s">
        <v>107813</v>
      </c>
      <c r="F27" s="8" t="s">
        <v>221</v>
      </c>
      <c r="G27" s="8" t="s">
        <v>147</v>
      </c>
      <c r="H27" s="8" t="s">
        <v>215</v>
      </c>
      <c r="I27" s="9">
        <v>126288291</v>
      </c>
      <c r="J27" s="9">
        <v>126288291</v>
      </c>
      <c r="K27" s="8" t="s">
        <v>221</v>
      </c>
      <c r="L27" s="8" t="s">
        <v>221</v>
      </c>
      <c r="M27" s="8" t="s">
        <v>107801</v>
      </c>
      <c r="N27" s="8" t="s">
        <v>15</v>
      </c>
      <c r="O27" s="8" t="s">
        <v>107802</v>
      </c>
      <c r="P27" s="8" t="s">
        <v>107803</v>
      </c>
      <c r="Q27" s="8" t="s">
        <v>107804</v>
      </c>
      <c r="R27" s="8" t="s">
        <v>215</v>
      </c>
      <c r="S27" s="8" t="s">
        <v>215</v>
      </c>
      <c r="T27" s="8" t="s">
        <v>215</v>
      </c>
      <c r="U27" s="8" t="s">
        <v>107805</v>
      </c>
    </row>
    <row r="28" spans="1:21" hidden="1" x14ac:dyDescent="0.2">
      <c r="A28" s="8" t="s">
        <v>107844</v>
      </c>
      <c r="B28" s="8" t="s">
        <v>107845</v>
      </c>
      <c r="C28" s="8" t="s">
        <v>221</v>
      </c>
      <c r="D28" s="8" t="s">
        <v>221</v>
      </c>
      <c r="E28" s="8" t="s">
        <v>107813</v>
      </c>
      <c r="F28" s="8" t="s">
        <v>221</v>
      </c>
      <c r="G28" s="8" t="s">
        <v>86</v>
      </c>
      <c r="H28" s="8" t="s">
        <v>215</v>
      </c>
      <c r="I28" s="9">
        <v>49000000</v>
      </c>
      <c r="J28" s="9">
        <v>49000000</v>
      </c>
      <c r="K28" s="8" t="s">
        <v>215</v>
      </c>
      <c r="L28" s="8" t="s">
        <v>215</v>
      </c>
      <c r="M28" s="8" t="s">
        <v>107801</v>
      </c>
      <c r="N28" s="8" t="s">
        <v>15</v>
      </c>
      <c r="O28" s="8" t="s">
        <v>107802</v>
      </c>
      <c r="P28" s="8" t="s">
        <v>107803</v>
      </c>
      <c r="Q28" s="8" t="s">
        <v>107804</v>
      </c>
      <c r="R28" s="8" t="s">
        <v>215</v>
      </c>
      <c r="S28" s="8" t="s">
        <v>215</v>
      </c>
      <c r="T28" s="8" t="s">
        <v>215</v>
      </c>
      <c r="U28" s="8" t="s">
        <v>107805</v>
      </c>
    </row>
    <row r="29" spans="1:21" hidden="1" x14ac:dyDescent="0.2">
      <c r="A29" s="8" t="s">
        <v>107846</v>
      </c>
      <c r="B29" s="8" t="s">
        <v>107847</v>
      </c>
      <c r="C29" s="8" t="s">
        <v>107842</v>
      </c>
      <c r="D29" s="8" t="s">
        <v>107843</v>
      </c>
      <c r="E29" s="8" t="s">
        <v>107813</v>
      </c>
      <c r="F29" s="8" t="s">
        <v>221</v>
      </c>
      <c r="G29" s="8" t="s">
        <v>147</v>
      </c>
      <c r="H29" s="8" t="s">
        <v>215</v>
      </c>
      <c r="I29" s="9">
        <v>113694076</v>
      </c>
      <c r="J29" s="9">
        <v>113694076</v>
      </c>
      <c r="K29" s="8" t="s">
        <v>221</v>
      </c>
      <c r="L29" s="8" t="s">
        <v>221</v>
      </c>
      <c r="M29" s="8" t="s">
        <v>107801</v>
      </c>
      <c r="N29" s="8" t="s">
        <v>15</v>
      </c>
      <c r="O29" s="8" t="s">
        <v>107802</v>
      </c>
      <c r="P29" s="8" t="s">
        <v>107803</v>
      </c>
      <c r="Q29" s="8" t="s">
        <v>107804</v>
      </c>
      <c r="R29" s="8" t="s">
        <v>215</v>
      </c>
      <c r="S29" s="8" t="s">
        <v>215</v>
      </c>
      <c r="T29" s="8" t="s">
        <v>215</v>
      </c>
      <c r="U29" s="8" t="s">
        <v>107805</v>
      </c>
    </row>
    <row r="30" spans="1:21" hidden="1" x14ac:dyDescent="0.2">
      <c r="A30" s="8" t="s">
        <v>55660</v>
      </c>
      <c r="B30" s="8" t="s">
        <v>107848</v>
      </c>
      <c r="C30" s="8" t="s">
        <v>107811</v>
      </c>
      <c r="D30" s="8" t="s">
        <v>107807</v>
      </c>
      <c r="E30" s="8" t="s">
        <v>107813</v>
      </c>
      <c r="F30" s="8" t="s">
        <v>221</v>
      </c>
      <c r="G30" s="8" t="s">
        <v>92</v>
      </c>
      <c r="H30" s="8" t="s">
        <v>215</v>
      </c>
      <c r="I30" s="9">
        <v>233522988</v>
      </c>
      <c r="J30" s="9">
        <v>233522988</v>
      </c>
      <c r="K30" s="8" t="s">
        <v>221</v>
      </c>
      <c r="L30" s="8" t="s">
        <v>221</v>
      </c>
      <c r="M30" s="8" t="s">
        <v>107801</v>
      </c>
      <c r="N30" s="8" t="s">
        <v>15</v>
      </c>
      <c r="O30" s="8" t="s">
        <v>107802</v>
      </c>
      <c r="P30" s="8" t="s">
        <v>107803</v>
      </c>
      <c r="Q30" s="8" t="s">
        <v>107804</v>
      </c>
      <c r="R30" s="8" t="s">
        <v>215</v>
      </c>
      <c r="S30" s="8" t="s">
        <v>215</v>
      </c>
      <c r="T30" s="8" t="s">
        <v>215</v>
      </c>
      <c r="U30" s="8" t="s">
        <v>107805</v>
      </c>
    </row>
    <row r="31" spans="1:21" hidden="1" x14ac:dyDescent="0.2">
      <c r="A31" s="8" t="s">
        <v>107849</v>
      </c>
      <c r="B31" s="8" t="s">
        <v>107850</v>
      </c>
      <c r="C31" s="8" t="s">
        <v>107810</v>
      </c>
      <c r="D31" s="8" t="s">
        <v>107811</v>
      </c>
      <c r="E31" s="8" t="s">
        <v>107800</v>
      </c>
      <c r="F31" s="8" t="s">
        <v>221</v>
      </c>
      <c r="G31" s="8" t="s">
        <v>79</v>
      </c>
      <c r="H31" s="8" t="s">
        <v>215</v>
      </c>
      <c r="I31" s="9">
        <v>400000000</v>
      </c>
      <c r="J31" s="9">
        <v>400000000</v>
      </c>
      <c r="K31" s="8" t="s">
        <v>215</v>
      </c>
      <c r="L31" s="8" t="s">
        <v>215</v>
      </c>
      <c r="M31" s="8" t="s">
        <v>107801</v>
      </c>
      <c r="N31" s="8" t="s">
        <v>15</v>
      </c>
      <c r="O31" s="8" t="s">
        <v>107802</v>
      </c>
      <c r="P31" s="8" t="s">
        <v>107803</v>
      </c>
      <c r="Q31" s="8" t="s">
        <v>107804</v>
      </c>
      <c r="R31" s="8" t="s">
        <v>215</v>
      </c>
      <c r="S31" s="8" t="s">
        <v>215</v>
      </c>
      <c r="T31" s="8" t="s">
        <v>215</v>
      </c>
      <c r="U31" s="8" t="s">
        <v>107805</v>
      </c>
    </row>
    <row r="32" spans="1:21" hidden="1" x14ac:dyDescent="0.2">
      <c r="A32" s="8" t="s">
        <v>18611</v>
      </c>
      <c r="B32" s="8" t="s">
        <v>107851</v>
      </c>
      <c r="C32" s="8" t="s">
        <v>107810</v>
      </c>
      <c r="D32" s="8" t="s">
        <v>107811</v>
      </c>
      <c r="E32" s="8" t="s">
        <v>107800</v>
      </c>
      <c r="F32" s="8" t="s">
        <v>221</v>
      </c>
      <c r="G32" s="8" t="s">
        <v>86</v>
      </c>
      <c r="H32" s="8" t="s">
        <v>221</v>
      </c>
      <c r="I32" s="9">
        <v>37050000</v>
      </c>
      <c r="J32" s="9">
        <v>37050000</v>
      </c>
      <c r="K32" s="8" t="s">
        <v>215</v>
      </c>
      <c r="L32" s="8" t="s">
        <v>215</v>
      </c>
      <c r="M32" s="8" t="s">
        <v>107801</v>
      </c>
      <c r="N32" s="8" t="s">
        <v>15</v>
      </c>
      <c r="O32" s="8" t="s">
        <v>107802</v>
      </c>
      <c r="P32" s="8" t="s">
        <v>107852</v>
      </c>
      <c r="Q32" s="8" t="s">
        <v>107804</v>
      </c>
      <c r="R32" s="8" t="s">
        <v>215</v>
      </c>
      <c r="S32" s="8" t="s">
        <v>215</v>
      </c>
      <c r="T32" s="8" t="s">
        <v>215</v>
      </c>
      <c r="U32" s="8" t="s">
        <v>107805</v>
      </c>
    </row>
    <row r="33" spans="1:21" hidden="1" x14ac:dyDescent="0.2">
      <c r="A33" s="8" t="s">
        <v>96169</v>
      </c>
      <c r="B33" s="8" t="s">
        <v>107853</v>
      </c>
      <c r="C33" s="8" t="s">
        <v>221</v>
      </c>
      <c r="D33" s="8" t="s">
        <v>221</v>
      </c>
      <c r="E33" s="8" t="s">
        <v>107821</v>
      </c>
      <c r="F33" s="8" t="s">
        <v>221</v>
      </c>
      <c r="G33" s="8" t="s">
        <v>147</v>
      </c>
      <c r="H33" s="8" t="s">
        <v>215</v>
      </c>
      <c r="I33" s="9">
        <v>7600000</v>
      </c>
      <c r="J33" s="9">
        <v>7600000</v>
      </c>
      <c r="K33" s="8" t="s">
        <v>215</v>
      </c>
      <c r="L33" s="8" t="s">
        <v>215</v>
      </c>
      <c r="M33" s="8" t="s">
        <v>107801</v>
      </c>
      <c r="N33" s="8" t="s">
        <v>15</v>
      </c>
      <c r="O33" s="8" t="s">
        <v>107802</v>
      </c>
      <c r="P33" s="8" t="s">
        <v>107852</v>
      </c>
      <c r="Q33" s="8" t="s">
        <v>107804</v>
      </c>
      <c r="R33" s="8" t="s">
        <v>215</v>
      </c>
      <c r="S33" s="8" t="s">
        <v>215</v>
      </c>
      <c r="T33" s="8" t="s">
        <v>215</v>
      </c>
      <c r="U33" s="8" t="s">
        <v>107805</v>
      </c>
    </row>
    <row r="34" spans="1:21" hidden="1" x14ac:dyDescent="0.2">
      <c r="A34" s="8" t="s">
        <v>107854</v>
      </c>
      <c r="B34" s="8" t="s">
        <v>107855</v>
      </c>
      <c r="C34" s="8" t="s">
        <v>107810</v>
      </c>
      <c r="D34" s="8" t="s">
        <v>107811</v>
      </c>
      <c r="E34" s="8" t="s">
        <v>107819</v>
      </c>
      <c r="F34" s="8" t="s">
        <v>221</v>
      </c>
      <c r="G34" s="8" t="s">
        <v>86</v>
      </c>
      <c r="H34" s="8" t="s">
        <v>215</v>
      </c>
      <c r="I34" s="9">
        <v>24225000</v>
      </c>
      <c r="J34" s="9">
        <v>24225000</v>
      </c>
      <c r="K34" s="8" t="s">
        <v>215</v>
      </c>
      <c r="L34" s="8" t="s">
        <v>215</v>
      </c>
      <c r="M34" s="8" t="s">
        <v>107801</v>
      </c>
      <c r="N34" s="8" t="s">
        <v>15</v>
      </c>
      <c r="O34" s="8" t="s">
        <v>107802</v>
      </c>
      <c r="P34" s="8" t="s">
        <v>107852</v>
      </c>
      <c r="Q34" s="8" t="s">
        <v>107804</v>
      </c>
      <c r="R34" s="8" t="s">
        <v>215</v>
      </c>
      <c r="S34" s="8" t="s">
        <v>215</v>
      </c>
      <c r="T34" s="8" t="s">
        <v>215</v>
      </c>
      <c r="U34" s="8" t="s">
        <v>107805</v>
      </c>
    </row>
    <row r="35" spans="1:21" hidden="1" x14ac:dyDescent="0.2">
      <c r="A35" s="8" t="s">
        <v>20418</v>
      </c>
      <c r="B35" s="8" t="s">
        <v>107856</v>
      </c>
      <c r="C35" s="8" t="s">
        <v>107807</v>
      </c>
      <c r="D35" s="8" t="s">
        <v>107842</v>
      </c>
      <c r="E35" s="8" t="s">
        <v>107813</v>
      </c>
      <c r="F35" s="8" t="s">
        <v>221</v>
      </c>
      <c r="G35" s="8" t="s">
        <v>147</v>
      </c>
      <c r="H35" s="8" t="s">
        <v>215</v>
      </c>
      <c r="I35" s="9">
        <v>99786316</v>
      </c>
      <c r="J35" s="9">
        <v>99786316</v>
      </c>
      <c r="K35" s="8" t="s">
        <v>221</v>
      </c>
      <c r="L35" s="8" t="s">
        <v>221</v>
      </c>
      <c r="M35" s="8" t="s">
        <v>107801</v>
      </c>
      <c r="N35" s="8" t="s">
        <v>15</v>
      </c>
      <c r="O35" s="8" t="s">
        <v>107802</v>
      </c>
      <c r="P35" s="8" t="s">
        <v>107852</v>
      </c>
      <c r="Q35" s="8" t="s">
        <v>107804</v>
      </c>
      <c r="R35" s="8" t="s">
        <v>215</v>
      </c>
      <c r="S35" s="8" t="s">
        <v>215</v>
      </c>
      <c r="T35" s="8" t="s">
        <v>215</v>
      </c>
      <c r="U35" s="8" t="s">
        <v>107805</v>
      </c>
    </row>
    <row r="36" spans="1:21" hidden="1" x14ac:dyDescent="0.2">
      <c r="A36" s="8" t="s">
        <v>107857</v>
      </c>
      <c r="B36" s="8" t="s">
        <v>107858</v>
      </c>
      <c r="C36" s="8" t="s">
        <v>221</v>
      </c>
      <c r="D36" s="8" t="s">
        <v>107810</v>
      </c>
      <c r="E36" s="8" t="s">
        <v>107813</v>
      </c>
      <c r="F36" s="8" t="s">
        <v>221</v>
      </c>
      <c r="G36" s="8" t="s">
        <v>58</v>
      </c>
      <c r="H36" s="8" t="s">
        <v>215</v>
      </c>
      <c r="I36" s="9">
        <v>380000000</v>
      </c>
      <c r="J36" s="9">
        <v>380000000</v>
      </c>
      <c r="K36" s="8" t="s">
        <v>221</v>
      </c>
      <c r="L36" s="8" t="s">
        <v>221</v>
      </c>
      <c r="M36" s="8" t="s">
        <v>107801</v>
      </c>
      <c r="N36" s="8" t="s">
        <v>15</v>
      </c>
      <c r="O36" s="8" t="s">
        <v>107802</v>
      </c>
      <c r="P36" s="8" t="s">
        <v>107852</v>
      </c>
      <c r="Q36" s="8" t="s">
        <v>107804</v>
      </c>
      <c r="R36" s="8" t="s">
        <v>215</v>
      </c>
      <c r="S36" s="8" t="s">
        <v>215</v>
      </c>
      <c r="T36" s="8" t="s">
        <v>215</v>
      </c>
      <c r="U36" s="8" t="s">
        <v>107805</v>
      </c>
    </row>
    <row r="37" spans="1:21" hidden="1" x14ac:dyDescent="0.2">
      <c r="A37" s="8" t="s">
        <v>107859</v>
      </c>
      <c r="B37" s="8" t="s">
        <v>107860</v>
      </c>
      <c r="C37" s="8" t="s">
        <v>221</v>
      </c>
      <c r="D37" s="8" t="s">
        <v>107810</v>
      </c>
      <c r="E37" s="8" t="s">
        <v>107819</v>
      </c>
      <c r="F37" s="8" t="s">
        <v>221</v>
      </c>
      <c r="G37" s="8" t="s">
        <v>58</v>
      </c>
      <c r="H37" s="8" t="s">
        <v>215</v>
      </c>
      <c r="I37" s="9">
        <v>71250000</v>
      </c>
      <c r="J37" s="9">
        <v>71250000</v>
      </c>
      <c r="K37" s="8" t="s">
        <v>215</v>
      </c>
      <c r="L37" s="8" t="s">
        <v>215</v>
      </c>
      <c r="M37" s="8" t="s">
        <v>107801</v>
      </c>
      <c r="N37" s="8" t="s">
        <v>15</v>
      </c>
      <c r="O37" s="8" t="s">
        <v>107802</v>
      </c>
      <c r="P37" s="8" t="s">
        <v>107852</v>
      </c>
      <c r="Q37" s="8" t="s">
        <v>107804</v>
      </c>
      <c r="R37" s="8" t="s">
        <v>215</v>
      </c>
      <c r="S37" s="8" t="s">
        <v>215</v>
      </c>
      <c r="T37" s="8" t="s">
        <v>215</v>
      </c>
      <c r="U37" s="8" t="s">
        <v>107805</v>
      </c>
    </row>
    <row r="38" spans="1:21" hidden="1" x14ac:dyDescent="0.2">
      <c r="A38" s="8" t="s">
        <v>107861</v>
      </c>
      <c r="B38" s="8" t="s">
        <v>107862</v>
      </c>
      <c r="C38" s="8" t="s">
        <v>107810</v>
      </c>
      <c r="D38" s="8" t="s">
        <v>107811</v>
      </c>
      <c r="E38" s="8" t="s">
        <v>107819</v>
      </c>
      <c r="F38" s="8" t="s">
        <v>221</v>
      </c>
      <c r="G38" s="8" t="s">
        <v>86</v>
      </c>
      <c r="H38" s="8" t="s">
        <v>215</v>
      </c>
      <c r="I38" s="9">
        <v>28500000</v>
      </c>
      <c r="J38" s="9">
        <v>28500000</v>
      </c>
      <c r="K38" s="8" t="s">
        <v>215</v>
      </c>
      <c r="L38" s="8" t="s">
        <v>215</v>
      </c>
      <c r="M38" s="8" t="s">
        <v>107801</v>
      </c>
      <c r="N38" s="8" t="s">
        <v>15</v>
      </c>
      <c r="O38" s="8" t="s">
        <v>107802</v>
      </c>
      <c r="P38" s="8" t="s">
        <v>107803</v>
      </c>
      <c r="Q38" s="8" t="s">
        <v>107804</v>
      </c>
      <c r="R38" s="8" t="s">
        <v>215</v>
      </c>
      <c r="S38" s="8" t="s">
        <v>215</v>
      </c>
      <c r="T38" s="8" t="s">
        <v>215</v>
      </c>
      <c r="U38" s="8" t="s">
        <v>107805</v>
      </c>
    </row>
    <row r="39" spans="1:21" hidden="1" x14ac:dyDescent="0.2">
      <c r="A39" s="8" t="s">
        <v>107863</v>
      </c>
      <c r="B39" s="8" t="s">
        <v>107864</v>
      </c>
      <c r="C39" s="8" t="s">
        <v>107810</v>
      </c>
      <c r="D39" s="8" t="s">
        <v>107811</v>
      </c>
      <c r="E39" s="8" t="s">
        <v>107819</v>
      </c>
      <c r="F39" s="8" t="s">
        <v>221</v>
      </c>
      <c r="G39" s="8" t="s">
        <v>58</v>
      </c>
      <c r="H39" s="8" t="s">
        <v>215</v>
      </c>
      <c r="I39" s="9">
        <v>80000000</v>
      </c>
      <c r="J39" s="9">
        <v>80000000</v>
      </c>
      <c r="K39" s="8" t="s">
        <v>221</v>
      </c>
      <c r="L39" s="8" t="s">
        <v>221</v>
      </c>
      <c r="M39" s="8" t="s">
        <v>107801</v>
      </c>
      <c r="N39" s="8" t="s">
        <v>15</v>
      </c>
      <c r="O39" s="8" t="s">
        <v>107802</v>
      </c>
      <c r="P39" s="8" t="s">
        <v>107852</v>
      </c>
      <c r="Q39" s="8" t="s">
        <v>107804</v>
      </c>
      <c r="R39" s="8" t="s">
        <v>215</v>
      </c>
      <c r="S39" s="8" t="s">
        <v>215</v>
      </c>
      <c r="T39" s="8" t="s">
        <v>215</v>
      </c>
      <c r="U39" s="8" t="s">
        <v>107805</v>
      </c>
    </row>
    <row r="40" spans="1:21" hidden="1" x14ac:dyDescent="0.2">
      <c r="A40" s="8" t="s">
        <v>107865</v>
      </c>
      <c r="B40" s="8" t="s">
        <v>107866</v>
      </c>
      <c r="C40" s="8" t="s">
        <v>221</v>
      </c>
      <c r="D40" s="8" t="s">
        <v>107810</v>
      </c>
      <c r="E40" s="8" t="s">
        <v>107813</v>
      </c>
      <c r="F40" s="8" t="s">
        <v>221</v>
      </c>
      <c r="G40" s="8" t="s">
        <v>79</v>
      </c>
      <c r="H40" s="8" t="s">
        <v>215</v>
      </c>
      <c r="I40" s="9">
        <v>190000000</v>
      </c>
      <c r="J40" s="9">
        <v>190000000</v>
      </c>
      <c r="K40" s="8" t="s">
        <v>215</v>
      </c>
      <c r="L40" s="8" t="s">
        <v>215</v>
      </c>
      <c r="M40" s="8" t="s">
        <v>107801</v>
      </c>
      <c r="N40" s="8" t="s">
        <v>15</v>
      </c>
      <c r="O40" s="8" t="s">
        <v>107802</v>
      </c>
      <c r="P40" s="8" t="s">
        <v>107852</v>
      </c>
      <c r="Q40" s="8" t="s">
        <v>107804</v>
      </c>
      <c r="R40" s="8" t="s">
        <v>215</v>
      </c>
      <c r="S40" s="8" t="s">
        <v>215</v>
      </c>
      <c r="T40" s="8" t="s">
        <v>215</v>
      </c>
      <c r="U40" s="8" t="s">
        <v>107805</v>
      </c>
    </row>
    <row r="41" spans="1:21" hidden="1" x14ac:dyDescent="0.2">
      <c r="A41" s="8" t="s">
        <v>107867</v>
      </c>
      <c r="B41" s="8" t="s">
        <v>107868</v>
      </c>
      <c r="C41" s="8" t="s">
        <v>107810</v>
      </c>
      <c r="D41" s="8" t="s">
        <v>107811</v>
      </c>
      <c r="E41" s="8" t="s">
        <v>107800</v>
      </c>
      <c r="F41" s="8" t="s">
        <v>221</v>
      </c>
      <c r="G41" s="8" t="s">
        <v>86</v>
      </c>
      <c r="H41" s="8" t="s">
        <v>215</v>
      </c>
      <c r="I41" s="9">
        <v>28500000</v>
      </c>
      <c r="J41" s="9">
        <v>28500000</v>
      </c>
      <c r="K41" s="8" t="s">
        <v>215</v>
      </c>
      <c r="L41" s="8" t="s">
        <v>215</v>
      </c>
      <c r="M41" s="8" t="s">
        <v>107801</v>
      </c>
      <c r="N41" s="8" t="s">
        <v>15</v>
      </c>
      <c r="O41" s="8" t="s">
        <v>107802</v>
      </c>
      <c r="P41" s="8" t="s">
        <v>107852</v>
      </c>
      <c r="Q41" s="8" t="s">
        <v>107804</v>
      </c>
      <c r="R41" s="8" t="s">
        <v>215</v>
      </c>
      <c r="S41" s="8" t="s">
        <v>215</v>
      </c>
      <c r="T41" s="8" t="s">
        <v>215</v>
      </c>
      <c r="U41" s="8" t="s">
        <v>107805</v>
      </c>
    </row>
    <row r="42" spans="1:21" hidden="1" x14ac:dyDescent="0.2">
      <c r="A42" s="8" t="s">
        <v>107869</v>
      </c>
      <c r="B42" s="8" t="s">
        <v>107870</v>
      </c>
      <c r="C42" s="8" t="s">
        <v>221</v>
      </c>
      <c r="D42" s="8" t="s">
        <v>107810</v>
      </c>
      <c r="E42" s="8" t="s">
        <v>107819</v>
      </c>
      <c r="F42" s="8" t="s">
        <v>221</v>
      </c>
      <c r="G42" s="8" t="s">
        <v>86</v>
      </c>
      <c r="H42" s="8" t="s">
        <v>215</v>
      </c>
      <c r="I42" s="9">
        <v>35150000</v>
      </c>
      <c r="J42" s="9">
        <v>35150000</v>
      </c>
      <c r="K42" s="8" t="s">
        <v>215</v>
      </c>
      <c r="L42" s="8" t="s">
        <v>215</v>
      </c>
      <c r="M42" s="8" t="s">
        <v>107801</v>
      </c>
      <c r="N42" s="8" t="s">
        <v>15</v>
      </c>
      <c r="O42" s="8" t="s">
        <v>107802</v>
      </c>
      <c r="P42" s="8" t="s">
        <v>107852</v>
      </c>
      <c r="Q42" s="8" t="s">
        <v>107804</v>
      </c>
      <c r="R42" s="8" t="s">
        <v>215</v>
      </c>
      <c r="S42" s="8" t="s">
        <v>215</v>
      </c>
      <c r="T42" s="8" t="s">
        <v>215</v>
      </c>
      <c r="U42" s="8" t="s">
        <v>107805</v>
      </c>
    </row>
    <row r="43" spans="1:21" hidden="1" x14ac:dyDescent="0.2">
      <c r="A43" s="8" t="s">
        <v>107871</v>
      </c>
      <c r="B43" s="8" t="s">
        <v>107872</v>
      </c>
      <c r="C43" s="8" t="s">
        <v>221</v>
      </c>
      <c r="D43" s="8" t="s">
        <v>221</v>
      </c>
      <c r="E43" s="8" t="s">
        <v>107800</v>
      </c>
      <c r="F43" s="8" t="s">
        <v>221</v>
      </c>
      <c r="G43" s="8" t="s">
        <v>86</v>
      </c>
      <c r="H43" s="8" t="s">
        <v>215</v>
      </c>
      <c r="I43" s="9">
        <v>49000000</v>
      </c>
      <c r="J43" s="9">
        <v>49000000</v>
      </c>
      <c r="K43" s="8" t="s">
        <v>215</v>
      </c>
      <c r="L43" s="8" t="s">
        <v>215</v>
      </c>
      <c r="M43" s="8" t="s">
        <v>107801</v>
      </c>
      <c r="N43" s="8" t="s">
        <v>15</v>
      </c>
      <c r="O43" s="8" t="s">
        <v>107802</v>
      </c>
      <c r="P43" s="8" t="s">
        <v>107852</v>
      </c>
      <c r="Q43" s="8" t="s">
        <v>107804</v>
      </c>
      <c r="R43" s="8" t="s">
        <v>215</v>
      </c>
      <c r="S43" s="8" t="s">
        <v>215</v>
      </c>
      <c r="T43" s="8" t="s">
        <v>215</v>
      </c>
      <c r="U43" s="8" t="s">
        <v>107805</v>
      </c>
    </row>
    <row r="44" spans="1:21" hidden="1" x14ac:dyDescent="0.2">
      <c r="A44" s="8" t="s">
        <v>107873</v>
      </c>
      <c r="B44" s="8" t="s">
        <v>107874</v>
      </c>
      <c r="C44" s="8" t="s">
        <v>221</v>
      </c>
      <c r="D44" s="8" t="s">
        <v>107810</v>
      </c>
      <c r="E44" s="8" t="s">
        <v>107800</v>
      </c>
      <c r="F44" s="8" t="s">
        <v>221</v>
      </c>
      <c r="G44" s="8" t="s">
        <v>58</v>
      </c>
      <c r="H44" s="8" t="s">
        <v>215</v>
      </c>
      <c r="I44" s="9">
        <v>250000000</v>
      </c>
      <c r="J44" s="9">
        <v>250000000</v>
      </c>
      <c r="K44" s="8" t="s">
        <v>215</v>
      </c>
      <c r="L44" s="8" t="s">
        <v>215</v>
      </c>
      <c r="M44" s="8" t="s">
        <v>107801</v>
      </c>
      <c r="N44" s="8" t="s">
        <v>15</v>
      </c>
      <c r="O44" s="8" t="s">
        <v>107802</v>
      </c>
      <c r="P44" s="8" t="s">
        <v>107852</v>
      </c>
      <c r="Q44" s="8" t="s">
        <v>107804</v>
      </c>
      <c r="R44" s="8" t="s">
        <v>215</v>
      </c>
      <c r="S44" s="8" t="s">
        <v>215</v>
      </c>
      <c r="T44" s="8" t="s">
        <v>215</v>
      </c>
      <c r="U44" s="8" t="s">
        <v>107805</v>
      </c>
    </row>
    <row r="45" spans="1:21" hidden="1" x14ac:dyDescent="0.2">
      <c r="A45" s="8" t="s">
        <v>96445</v>
      </c>
      <c r="B45" s="8" t="s">
        <v>107875</v>
      </c>
      <c r="C45" s="8" t="s">
        <v>107810</v>
      </c>
      <c r="D45" s="8" t="s">
        <v>107811</v>
      </c>
      <c r="E45" s="8" t="s">
        <v>107800</v>
      </c>
      <c r="F45" s="8" t="s">
        <v>221</v>
      </c>
      <c r="G45" s="8" t="s">
        <v>58</v>
      </c>
      <c r="H45" s="8" t="s">
        <v>215</v>
      </c>
      <c r="I45" s="9">
        <v>57000000</v>
      </c>
      <c r="J45" s="9">
        <v>57000000</v>
      </c>
      <c r="K45" s="8" t="s">
        <v>215</v>
      </c>
      <c r="L45" s="8" t="s">
        <v>215</v>
      </c>
      <c r="M45" s="8" t="s">
        <v>107801</v>
      </c>
      <c r="N45" s="8" t="s">
        <v>15</v>
      </c>
      <c r="O45" s="8" t="s">
        <v>107802</v>
      </c>
      <c r="P45" s="8" t="s">
        <v>107852</v>
      </c>
      <c r="Q45" s="8" t="s">
        <v>107804</v>
      </c>
      <c r="R45" s="8" t="s">
        <v>215</v>
      </c>
      <c r="S45" s="8" t="s">
        <v>215</v>
      </c>
      <c r="T45" s="8" t="s">
        <v>215</v>
      </c>
      <c r="U45" s="8" t="s">
        <v>107805</v>
      </c>
    </row>
    <row r="46" spans="1:21" hidden="1" x14ac:dyDescent="0.2">
      <c r="A46" s="8" t="s">
        <v>39409</v>
      </c>
      <c r="B46" s="8" t="s">
        <v>107876</v>
      </c>
      <c r="C46" s="8" t="s">
        <v>107810</v>
      </c>
      <c r="D46" s="8" t="s">
        <v>107811</v>
      </c>
      <c r="E46" s="8" t="s">
        <v>107800</v>
      </c>
      <c r="F46" s="8" t="s">
        <v>221</v>
      </c>
      <c r="G46" s="8" t="s">
        <v>86</v>
      </c>
      <c r="H46" s="8" t="s">
        <v>215</v>
      </c>
      <c r="I46" s="9">
        <v>19000000</v>
      </c>
      <c r="J46" s="9">
        <v>19000000</v>
      </c>
      <c r="K46" s="8" t="s">
        <v>215</v>
      </c>
      <c r="L46" s="8" t="s">
        <v>215</v>
      </c>
      <c r="M46" s="8" t="s">
        <v>107801</v>
      </c>
      <c r="N46" s="8" t="s">
        <v>2342</v>
      </c>
      <c r="O46" s="8" t="s">
        <v>107802</v>
      </c>
      <c r="P46" s="8" t="s">
        <v>107852</v>
      </c>
      <c r="Q46" s="8" t="s">
        <v>107804</v>
      </c>
      <c r="R46" s="8" t="s">
        <v>215</v>
      </c>
      <c r="S46" s="8" t="s">
        <v>215</v>
      </c>
      <c r="T46" s="8" t="s">
        <v>215</v>
      </c>
      <c r="U46" s="8" t="s">
        <v>107805</v>
      </c>
    </row>
    <row r="47" spans="1:21" hidden="1" x14ac:dyDescent="0.2">
      <c r="A47" s="8" t="s">
        <v>38646</v>
      </c>
      <c r="B47" s="8" t="s">
        <v>107877</v>
      </c>
      <c r="C47" s="8" t="s">
        <v>107810</v>
      </c>
      <c r="D47" s="8" t="s">
        <v>107811</v>
      </c>
      <c r="E47" s="8" t="s">
        <v>107800</v>
      </c>
      <c r="F47" s="8" t="s">
        <v>221</v>
      </c>
      <c r="G47" s="8" t="s">
        <v>58</v>
      </c>
      <c r="H47" s="8" t="s">
        <v>215</v>
      </c>
      <c r="I47" s="9">
        <v>102000000</v>
      </c>
      <c r="J47" s="9">
        <v>102000000</v>
      </c>
      <c r="K47" s="8" t="s">
        <v>215</v>
      </c>
      <c r="L47" s="8" t="s">
        <v>215</v>
      </c>
      <c r="M47" s="8" t="s">
        <v>107801</v>
      </c>
      <c r="N47" s="8" t="s">
        <v>2342</v>
      </c>
      <c r="O47" s="8" t="s">
        <v>107802</v>
      </c>
      <c r="P47" s="8" t="s">
        <v>107852</v>
      </c>
      <c r="Q47" s="8" t="s">
        <v>107804</v>
      </c>
      <c r="R47" s="8" t="s">
        <v>215</v>
      </c>
      <c r="S47" s="8" t="s">
        <v>215</v>
      </c>
      <c r="T47" s="8" t="s">
        <v>215</v>
      </c>
      <c r="U47" s="8" t="s">
        <v>107805</v>
      </c>
    </row>
    <row r="48" spans="1:21" hidden="1" x14ac:dyDescent="0.2">
      <c r="A48" s="8" t="s">
        <v>107878</v>
      </c>
      <c r="B48" s="8" t="s">
        <v>107879</v>
      </c>
      <c r="C48" s="8" t="s">
        <v>107810</v>
      </c>
      <c r="D48" s="8" t="s">
        <v>107811</v>
      </c>
      <c r="E48" s="8" t="s">
        <v>107800</v>
      </c>
      <c r="F48" s="8" t="s">
        <v>221</v>
      </c>
      <c r="G48" s="8" t="s">
        <v>58</v>
      </c>
      <c r="H48" s="8" t="s">
        <v>215</v>
      </c>
      <c r="I48" s="9">
        <v>160000000</v>
      </c>
      <c r="J48" s="9">
        <v>160000000</v>
      </c>
      <c r="K48" s="8" t="s">
        <v>215</v>
      </c>
      <c r="L48" s="8" t="s">
        <v>215</v>
      </c>
      <c r="M48" s="8" t="s">
        <v>107801</v>
      </c>
      <c r="N48" s="8" t="s">
        <v>15</v>
      </c>
      <c r="O48" s="8" t="s">
        <v>107802</v>
      </c>
      <c r="P48" s="8" t="s">
        <v>107852</v>
      </c>
      <c r="Q48" s="8" t="s">
        <v>107804</v>
      </c>
      <c r="R48" s="8" t="s">
        <v>215</v>
      </c>
      <c r="S48" s="8" t="s">
        <v>215</v>
      </c>
      <c r="T48" s="8" t="s">
        <v>215</v>
      </c>
      <c r="U48" s="8" t="s">
        <v>107805</v>
      </c>
    </row>
    <row r="49" spans="1:21" hidden="1" x14ac:dyDescent="0.2">
      <c r="A49" s="8" t="s">
        <v>38630</v>
      </c>
      <c r="B49" s="8" t="s">
        <v>107880</v>
      </c>
      <c r="C49" s="8" t="s">
        <v>107810</v>
      </c>
      <c r="D49" s="8" t="s">
        <v>107811</v>
      </c>
      <c r="E49" s="8" t="s">
        <v>107800</v>
      </c>
      <c r="F49" s="8" t="s">
        <v>221</v>
      </c>
      <c r="G49" s="8" t="s">
        <v>86</v>
      </c>
      <c r="H49" s="8" t="s">
        <v>215</v>
      </c>
      <c r="I49" s="9">
        <v>13300000</v>
      </c>
      <c r="J49" s="9">
        <v>13300000</v>
      </c>
      <c r="K49" s="8" t="s">
        <v>215</v>
      </c>
      <c r="L49" s="8" t="s">
        <v>215</v>
      </c>
      <c r="M49" s="8" t="s">
        <v>107801</v>
      </c>
      <c r="N49" s="8" t="s">
        <v>2342</v>
      </c>
      <c r="O49" s="8" t="s">
        <v>107802</v>
      </c>
      <c r="P49" s="8" t="s">
        <v>107852</v>
      </c>
      <c r="Q49" s="8" t="s">
        <v>107804</v>
      </c>
      <c r="R49" s="8" t="s">
        <v>215</v>
      </c>
      <c r="S49" s="8" t="s">
        <v>215</v>
      </c>
      <c r="T49" s="8" t="s">
        <v>215</v>
      </c>
      <c r="U49" s="8" t="s">
        <v>107805</v>
      </c>
    </row>
    <row r="50" spans="1:21" hidden="1" x14ac:dyDescent="0.2">
      <c r="A50" s="8" t="s">
        <v>50420</v>
      </c>
      <c r="B50" s="8" t="s">
        <v>107881</v>
      </c>
      <c r="C50" s="8" t="s">
        <v>107810</v>
      </c>
      <c r="D50" s="8" t="s">
        <v>107811</v>
      </c>
      <c r="E50" s="8" t="s">
        <v>107800</v>
      </c>
      <c r="F50" s="8" t="s">
        <v>221</v>
      </c>
      <c r="G50" s="8" t="s">
        <v>154</v>
      </c>
      <c r="H50" s="8" t="s">
        <v>215</v>
      </c>
      <c r="I50" s="9">
        <v>200000000</v>
      </c>
      <c r="J50" s="9">
        <v>200000000</v>
      </c>
      <c r="K50" s="8" t="s">
        <v>215</v>
      </c>
      <c r="L50" s="8" t="s">
        <v>215</v>
      </c>
      <c r="M50" s="8" t="s">
        <v>107801</v>
      </c>
      <c r="N50" s="8" t="s">
        <v>15</v>
      </c>
      <c r="O50" s="8" t="s">
        <v>107802</v>
      </c>
      <c r="P50" s="8" t="s">
        <v>107852</v>
      </c>
      <c r="Q50" s="8" t="s">
        <v>107804</v>
      </c>
      <c r="R50" s="8" t="s">
        <v>215</v>
      </c>
      <c r="S50" s="8" t="s">
        <v>215</v>
      </c>
      <c r="T50" s="8" t="s">
        <v>215</v>
      </c>
      <c r="U50" s="8" t="s">
        <v>107805</v>
      </c>
    </row>
    <row r="51" spans="1:21" hidden="1" x14ac:dyDescent="0.2">
      <c r="A51" s="8" t="s">
        <v>107882</v>
      </c>
      <c r="B51" s="8" t="s">
        <v>107883</v>
      </c>
      <c r="C51" s="8" t="s">
        <v>107810</v>
      </c>
      <c r="D51" s="8" t="s">
        <v>107811</v>
      </c>
      <c r="E51" s="8" t="s">
        <v>107800</v>
      </c>
      <c r="F51" s="8" t="s">
        <v>221</v>
      </c>
      <c r="G51" s="8" t="s">
        <v>86</v>
      </c>
      <c r="H51" s="8" t="s">
        <v>215</v>
      </c>
      <c r="I51" s="9">
        <v>30853000</v>
      </c>
      <c r="J51" s="9">
        <v>30853000</v>
      </c>
      <c r="K51" s="8" t="s">
        <v>215</v>
      </c>
      <c r="L51" s="8" t="s">
        <v>215</v>
      </c>
      <c r="M51" s="8" t="s">
        <v>107801</v>
      </c>
      <c r="N51" s="8" t="s">
        <v>15</v>
      </c>
      <c r="O51" s="8" t="s">
        <v>107802</v>
      </c>
      <c r="P51" s="8" t="s">
        <v>107852</v>
      </c>
      <c r="Q51" s="8" t="s">
        <v>107804</v>
      </c>
      <c r="R51" s="8" t="s">
        <v>215</v>
      </c>
      <c r="S51" s="8" t="s">
        <v>215</v>
      </c>
      <c r="T51" s="8" t="s">
        <v>215</v>
      </c>
      <c r="U51" s="8" t="s">
        <v>107805</v>
      </c>
    </row>
    <row r="52" spans="1:21" hidden="1" x14ac:dyDescent="0.2">
      <c r="A52" s="8" t="s">
        <v>107884</v>
      </c>
      <c r="B52" s="8" t="s">
        <v>107885</v>
      </c>
      <c r="C52" s="8" t="s">
        <v>107810</v>
      </c>
      <c r="D52" s="8" t="s">
        <v>107811</v>
      </c>
      <c r="E52" s="8" t="s">
        <v>107800</v>
      </c>
      <c r="F52" s="8" t="s">
        <v>221</v>
      </c>
      <c r="G52" s="8" t="s">
        <v>86</v>
      </c>
      <c r="H52" s="8" t="s">
        <v>215</v>
      </c>
      <c r="I52" s="9">
        <v>40000000</v>
      </c>
      <c r="J52" s="9">
        <v>40000000</v>
      </c>
      <c r="K52" s="8" t="s">
        <v>215</v>
      </c>
      <c r="L52" s="8" t="s">
        <v>215</v>
      </c>
      <c r="M52" s="8" t="s">
        <v>107801</v>
      </c>
      <c r="N52" s="8" t="s">
        <v>15</v>
      </c>
      <c r="O52" s="8" t="s">
        <v>107802</v>
      </c>
      <c r="P52" s="8" t="s">
        <v>107852</v>
      </c>
      <c r="Q52" s="8" t="s">
        <v>107804</v>
      </c>
      <c r="R52" s="8" t="s">
        <v>215</v>
      </c>
      <c r="S52" s="8" t="s">
        <v>215</v>
      </c>
      <c r="T52" s="8" t="s">
        <v>215</v>
      </c>
      <c r="U52" s="8" t="s">
        <v>107805</v>
      </c>
    </row>
    <row r="53" spans="1:21" hidden="1" x14ac:dyDescent="0.2">
      <c r="A53" s="8" t="s">
        <v>104263</v>
      </c>
      <c r="B53" s="8" t="s">
        <v>107886</v>
      </c>
      <c r="C53" s="8" t="s">
        <v>221</v>
      </c>
      <c r="D53" s="8" t="s">
        <v>221</v>
      </c>
      <c r="E53" s="8" t="s">
        <v>107819</v>
      </c>
      <c r="F53" s="8" t="s">
        <v>221</v>
      </c>
      <c r="G53" s="8" t="s">
        <v>147</v>
      </c>
      <c r="H53" s="8" t="s">
        <v>215</v>
      </c>
      <c r="I53" s="9">
        <v>60800000</v>
      </c>
      <c r="J53" s="9">
        <v>60800000</v>
      </c>
      <c r="K53" s="8" t="s">
        <v>215</v>
      </c>
      <c r="L53" s="8" t="s">
        <v>215</v>
      </c>
      <c r="M53" s="8" t="s">
        <v>107801</v>
      </c>
      <c r="N53" s="8" t="s">
        <v>15</v>
      </c>
      <c r="O53" s="8" t="s">
        <v>107802</v>
      </c>
      <c r="P53" s="8" t="s">
        <v>107852</v>
      </c>
      <c r="Q53" s="8" t="s">
        <v>107804</v>
      </c>
      <c r="R53" s="8" t="s">
        <v>215</v>
      </c>
      <c r="S53" s="8" t="s">
        <v>215</v>
      </c>
      <c r="T53" s="8" t="s">
        <v>215</v>
      </c>
      <c r="U53" s="8" t="s">
        <v>107805</v>
      </c>
    </row>
    <row r="54" spans="1:21" hidden="1" x14ac:dyDescent="0.2">
      <c r="A54" s="8" t="s">
        <v>107887</v>
      </c>
      <c r="B54" s="8" t="s">
        <v>107888</v>
      </c>
      <c r="C54" s="8" t="s">
        <v>221</v>
      </c>
      <c r="D54" s="8" t="s">
        <v>221</v>
      </c>
      <c r="E54" s="8" t="s">
        <v>107819</v>
      </c>
      <c r="F54" s="8" t="s">
        <v>221</v>
      </c>
      <c r="G54" s="8" t="s">
        <v>147</v>
      </c>
      <c r="H54" s="8" t="s">
        <v>215</v>
      </c>
      <c r="I54" s="9">
        <v>45000000</v>
      </c>
      <c r="J54" s="9">
        <v>45000000</v>
      </c>
      <c r="K54" s="8" t="s">
        <v>215</v>
      </c>
      <c r="L54" s="8" t="s">
        <v>215</v>
      </c>
      <c r="M54" s="8" t="s">
        <v>107801</v>
      </c>
      <c r="N54" s="8" t="s">
        <v>15</v>
      </c>
      <c r="O54" s="8" t="s">
        <v>107802</v>
      </c>
      <c r="P54" s="8" t="s">
        <v>107852</v>
      </c>
      <c r="Q54" s="8" t="s">
        <v>107804</v>
      </c>
      <c r="R54" s="8" t="s">
        <v>215</v>
      </c>
      <c r="S54" s="8" t="s">
        <v>215</v>
      </c>
      <c r="T54" s="8" t="s">
        <v>215</v>
      </c>
      <c r="U54" s="8" t="s">
        <v>107805</v>
      </c>
    </row>
    <row r="55" spans="1:21" hidden="1" x14ac:dyDescent="0.2">
      <c r="A55" s="8" t="s">
        <v>104263</v>
      </c>
      <c r="B55" s="8" t="s">
        <v>107889</v>
      </c>
      <c r="C55" s="8" t="s">
        <v>107810</v>
      </c>
      <c r="D55" s="8" t="s">
        <v>107811</v>
      </c>
      <c r="E55" s="8" t="s">
        <v>107821</v>
      </c>
      <c r="F55" s="8" t="s">
        <v>221</v>
      </c>
      <c r="G55" s="8" t="s">
        <v>58</v>
      </c>
      <c r="H55" s="8" t="s">
        <v>215</v>
      </c>
      <c r="I55" s="9">
        <v>50000000</v>
      </c>
      <c r="J55" s="9">
        <v>50000000</v>
      </c>
      <c r="K55" s="8" t="s">
        <v>215</v>
      </c>
      <c r="L55" s="8" t="s">
        <v>215</v>
      </c>
      <c r="M55" s="8" t="s">
        <v>107801</v>
      </c>
      <c r="N55" s="8" t="s">
        <v>15</v>
      </c>
      <c r="O55" s="8" t="s">
        <v>107802</v>
      </c>
      <c r="P55" s="8" t="s">
        <v>107852</v>
      </c>
      <c r="Q55" s="8" t="s">
        <v>107804</v>
      </c>
      <c r="R55" s="8" t="s">
        <v>215</v>
      </c>
      <c r="S55" s="8" t="s">
        <v>215</v>
      </c>
      <c r="T55" s="8" t="s">
        <v>215</v>
      </c>
      <c r="U55" s="8" t="s">
        <v>107805</v>
      </c>
    </row>
    <row r="56" spans="1:21" hidden="1" x14ac:dyDescent="0.2">
      <c r="A56" s="8" t="s">
        <v>107890</v>
      </c>
      <c r="B56" s="8" t="s">
        <v>107891</v>
      </c>
      <c r="C56" s="8" t="s">
        <v>107810</v>
      </c>
      <c r="D56" s="8" t="s">
        <v>107811</v>
      </c>
      <c r="E56" s="8" t="s">
        <v>107821</v>
      </c>
      <c r="F56" s="8" t="s">
        <v>221</v>
      </c>
      <c r="G56" s="8" t="s">
        <v>86</v>
      </c>
      <c r="H56" s="8" t="s">
        <v>215</v>
      </c>
      <c r="I56" s="9">
        <v>6000000</v>
      </c>
      <c r="J56" s="9">
        <v>6000000</v>
      </c>
      <c r="K56" s="8" t="s">
        <v>215</v>
      </c>
      <c r="L56" s="8" t="s">
        <v>215</v>
      </c>
      <c r="M56" s="8" t="s">
        <v>107801</v>
      </c>
      <c r="N56" s="8" t="s">
        <v>15</v>
      </c>
      <c r="O56" s="8" t="s">
        <v>107802</v>
      </c>
      <c r="P56" s="8" t="s">
        <v>107803</v>
      </c>
      <c r="Q56" s="8" t="s">
        <v>107804</v>
      </c>
      <c r="R56" s="8" t="s">
        <v>215</v>
      </c>
      <c r="S56" s="8" t="s">
        <v>215</v>
      </c>
      <c r="T56" s="8" t="s">
        <v>215</v>
      </c>
      <c r="U56" s="8" t="s">
        <v>107805</v>
      </c>
    </row>
    <row r="57" spans="1:21" hidden="1" x14ac:dyDescent="0.2">
      <c r="A57" s="8" t="s">
        <v>104263</v>
      </c>
      <c r="B57" s="8" t="s">
        <v>107892</v>
      </c>
      <c r="C57" s="8" t="s">
        <v>221</v>
      </c>
      <c r="D57" s="8" t="s">
        <v>221</v>
      </c>
      <c r="E57" s="8" t="s">
        <v>107821</v>
      </c>
      <c r="F57" s="8" t="s">
        <v>221</v>
      </c>
      <c r="G57" s="8" t="s">
        <v>147</v>
      </c>
      <c r="H57" s="8" t="s">
        <v>215</v>
      </c>
      <c r="I57" s="9">
        <v>40000000</v>
      </c>
      <c r="J57" s="9">
        <v>40000000</v>
      </c>
      <c r="K57" s="8" t="s">
        <v>215</v>
      </c>
      <c r="L57" s="8" t="s">
        <v>215</v>
      </c>
      <c r="M57" s="8" t="s">
        <v>107801</v>
      </c>
      <c r="N57" s="8" t="s">
        <v>15</v>
      </c>
      <c r="O57" s="8" t="s">
        <v>107802</v>
      </c>
      <c r="P57" s="8" t="s">
        <v>107803</v>
      </c>
      <c r="Q57" s="8" t="s">
        <v>107804</v>
      </c>
      <c r="R57" s="8" t="s">
        <v>215</v>
      </c>
      <c r="S57" s="8" t="s">
        <v>215</v>
      </c>
      <c r="T57" s="8" t="s">
        <v>215</v>
      </c>
      <c r="U57" s="8" t="s">
        <v>107805</v>
      </c>
    </row>
    <row r="58" spans="1:21" hidden="1" x14ac:dyDescent="0.2">
      <c r="A58" s="8" t="s">
        <v>106054</v>
      </c>
      <c r="B58" s="8" t="s">
        <v>107893</v>
      </c>
      <c r="C58" s="8" t="s">
        <v>221</v>
      </c>
      <c r="D58" s="8" t="s">
        <v>107810</v>
      </c>
      <c r="E58" s="8" t="s">
        <v>107819</v>
      </c>
      <c r="F58" s="8" t="s">
        <v>221</v>
      </c>
      <c r="G58" s="8" t="s">
        <v>86</v>
      </c>
      <c r="H58" s="8" t="s">
        <v>215</v>
      </c>
      <c r="I58" s="9">
        <v>15200000</v>
      </c>
      <c r="J58" s="9">
        <v>15200000</v>
      </c>
      <c r="K58" s="8" t="s">
        <v>215</v>
      </c>
      <c r="L58" s="8" t="s">
        <v>215</v>
      </c>
      <c r="M58" s="8" t="s">
        <v>107801</v>
      </c>
      <c r="N58" s="8" t="s">
        <v>15</v>
      </c>
      <c r="O58" s="8" t="s">
        <v>107802</v>
      </c>
      <c r="P58" s="8" t="s">
        <v>107803</v>
      </c>
      <c r="Q58" s="8" t="s">
        <v>107804</v>
      </c>
      <c r="R58" s="8" t="s">
        <v>215</v>
      </c>
      <c r="S58" s="8" t="s">
        <v>215</v>
      </c>
      <c r="T58" s="8" t="s">
        <v>215</v>
      </c>
      <c r="U58" s="8" t="s">
        <v>107805</v>
      </c>
    </row>
    <row r="59" spans="1:21" hidden="1" x14ac:dyDescent="0.2">
      <c r="A59" s="8" t="s">
        <v>107894</v>
      </c>
      <c r="B59" s="8" t="s">
        <v>107895</v>
      </c>
      <c r="C59" s="8" t="s">
        <v>221</v>
      </c>
      <c r="D59" s="8" t="s">
        <v>107810</v>
      </c>
      <c r="E59" s="8" t="s">
        <v>107821</v>
      </c>
      <c r="F59" s="8" t="s">
        <v>221</v>
      </c>
      <c r="G59" s="8" t="s">
        <v>17</v>
      </c>
      <c r="H59" s="8" t="s">
        <v>215</v>
      </c>
      <c r="I59" s="9">
        <v>619628000</v>
      </c>
      <c r="J59" s="9">
        <v>619628000</v>
      </c>
      <c r="K59" s="8" t="s">
        <v>215</v>
      </c>
      <c r="L59" s="8" t="s">
        <v>215</v>
      </c>
      <c r="M59" s="8" t="s">
        <v>107801</v>
      </c>
      <c r="N59" s="8" t="s">
        <v>15</v>
      </c>
      <c r="O59" s="8" t="s">
        <v>107802</v>
      </c>
      <c r="P59" s="8" t="s">
        <v>107852</v>
      </c>
      <c r="Q59" s="8" t="s">
        <v>107804</v>
      </c>
      <c r="R59" s="8" t="s">
        <v>215</v>
      </c>
      <c r="S59" s="8" t="s">
        <v>215</v>
      </c>
      <c r="T59" s="8" t="s">
        <v>215</v>
      </c>
      <c r="U59" s="8" t="s">
        <v>107805</v>
      </c>
    </row>
    <row r="60" spans="1:21" hidden="1" x14ac:dyDescent="0.2">
      <c r="A60" s="8" t="s">
        <v>105282</v>
      </c>
      <c r="B60" s="8" t="s">
        <v>107896</v>
      </c>
      <c r="C60" s="8" t="s">
        <v>107810</v>
      </c>
      <c r="D60" s="8" t="s">
        <v>107810</v>
      </c>
      <c r="E60" s="8" t="s">
        <v>107821</v>
      </c>
      <c r="F60" s="8" t="s">
        <v>221</v>
      </c>
      <c r="G60" s="8" t="s">
        <v>86</v>
      </c>
      <c r="H60" s="8" t="s">
        <v>215</v>
      </c>
      <c r="I60" s="9">
        <v>8000000</v>
      </c>
      <c r="J60" s="9">
        <v>8000000</v>
      </c>
      <c r="K60" s="8" t="s">
        <v>215</v>
      </c>
      <c r="L60" s="8" t="s">
        <v>215</v>
      </c>
      <c r="M60" s="8" t="s">
        <v>107801</v>
      </c>
      <c r="N60" s="8" t="s">
        <v>15</v>
      </c>
      <c r="O60" s="8" t="s">
        <v>107802</v>
      </c>
      <c r="P60" s="8" t="s">
        <v>107852</v>
      </c>
      <c r="Q60" s="8" t="s">
        <v>107804</v>
      </c>
      <c r="R60" s="8" t="s">
        <v>215</v>
      </c>
      <c r="S60" s="8" t="s">
        <v>215</v>
      </c>
      <c r="T60" s="8" t="s">
        <v>215</v>
      </c>
      <c r="U60" s="8" t="s">
        <v>107805</v>
      </c>
    </row>
    <row r="61" spans="1:21" hidden="1" x14ac:dyDescent="0.2">
      <c r="A61" s="8" t="s">
        <v>103631</v>
      </c>
      <c r="B61" s="8" t="s">
        <v>107897</v>
      </c>
      <c r="C61" s="8" t="s">
        <v>107842</v>
      </c>
      <c r="D61" s="8" t="s">
        <v>107843</v>
      </c>
      <c r="E61" s="8" t="s">
        <v>107842</v>
      </c>
      <c r="F61" s="8" t="s">
        <v>221</v>
      </c>
      <c r="G61" s="8" t="s">
        <v>147</v>
      </c>
      <c r="H61" s="8" t="s">
        <v>215</v>
      </c>
      <c r="I61" s="9">
        <v>25282900</v>
      </c>
      <c r="J61" s="9">
        <v>25282000</v>
      </c>
      <c r="K61" s="8" t="s">
        <v>221</v>
      </c>
      <c r="L61" s="8" t="s">
        <v>221</v>
      </c>
      <c r="M61" s="8" t="s">
        <v>107801</v>
      </c>
      <c r="N61" s="8" t="s">
        <v>15</v>
      </c>
      <c r="O61" s="8" t="s">
        <v>107802</v>
      </c>
      <c r="P61" s="8" t="s">
        <v>107852</v>
      </c>
      <c r="Q61" s="8" t="s">
        <v>107804</v>
      </c>
      <c r="R61" s="8" t="s">
        <v>215</v>
      </c>
      <c r="S61" s="8" t="s">
        <v>215</v>
      </c>
      <c r="T61" s="8" t="s">
        <v>215</v>
      </c>
      <c r="U61" s="8" t="s">
        <v>107805</v>
      </c>
    </row>
    <row r="62" spans="1:21" hidden="1" x14ac:dyDescent="0.2">
      <c r="A62" s="8" t="s">
        <v>105682</v>
      </c>
      <c r="B62" s="8" t="s">
        <v>107898</v>
      </c>
      <c r="C62" s="8" t="s">
        <v>107810</v>
      </c>
      <c r="D62" s="8" t="s">
        <v>107811</v>
      </c>
      <c r="E62" s="8" t="s">
        <v>107813</v>
      </c>
      <c r="F62" s="8" t="s">
        <v>221</v>
      </c>
      <c r="G62" s="8" t="s">
        <v>58</v>
      </c>
      <c r="H62" s="8" t="s">
        <v>215</v>
      </c>
      <c r="I62" s="9">
        <v>180000000</v>
      </c>
      <c r="J62" s="9">
        <v>180000000</v>
      </c>
      <c r="K62" s="8" t="s">
        <v>221</v>
      </c>
      <c r="L62" s="8" t="s">
        <v>221</v>
      </c>
      <c r="M62" s="8" t="s">
        <v>107801</v>
      </c>
      <c r="N62" s="8" t="s">
        <v>15</v>
      </c>
      <c r="O62" s="8" t="s">
        <v>107802</v>
      </c>
      <c r="P62" s="8" t="s">
        <v>107852</v>
      </c>
      <c r="Q62" s="8" t="s">
        <v>107804</v>
      </c>
      <c r="R62" s="8" t="s">
        <v>215</v>
      </c>
      <c r="S62" s="8" t="s">
        <v>215</v>
      </c>
      <c r="T62" s="8" t="s">
        <v>215</v>
      </c>
      <c r="U62" s="8" t="s">
        <v>107805</v>
      </c>
    </row>
    <row r="63" spans="1:21" hidden="1" x14ac:dyDescent="0.2">
      <c r="A63" s="8" t="s">
        <v>104251</v>
      </c>
      <c r="B63" s="8" t="s">
        <v>107899</v>
      </c>
      <c r="C63" s="8" t="s">
        <v>221</v>
      </c>
      <c r="D63" s="8" t="s">
        <v>107810</v>
      </c>
      <c r="E63" s="8" t="s">
        <v>107813</v>
      </c>
      <c r="F63" s="8" t="s">
        <v>221</v>
      </c>
      <c r="G63" s="8" t="s">
        <v>86</v>
      </c>
      <c r="H63" s="8" t="s">
        <v>215</v>
      </c>
      <c r="I63" s="9">
        <v>16000000</v>
      </c>
      <c r="J63" s="9">
        <v>16000000</v>
      </c>
      <c r="K63" s="8" t="s">
        <v>221</v>
      </c>
      <c r="L63" s="8" t="s">
        <v>221</v>
      </c>
      <c r="M63" s="8" t="s">
        <v>107801</v>
      </c>
      <c r="N63" s="8" t="s">
        <v>15</v>
      </c>
      <c r="O63" s="8" t="s">
        <v>107802</v>
      </c>
      <c r="P63" s="8" t="s">
        <v>107852</v>
      </c>
      <c r="Q63" s="8" t="s">
        <v>107804</v>
      </c>
      <c r="R63" s="8" t="s">
        <v>215</v>
      </c>
      <c r="S63" s="8" t="s">
        <v>215</v>
      </c>
      <c r="T63" s="8" t="s">
        <v>215</v>
      </c>
      <c r="U63" s="8" t="s">
        <v>107805</v>
      </c>
    </row>
    <row r="64" spans="1:21" hidden="1" x14ac:dyDescent="0.2">
      <c r="A64" s="8" t="s">
        <v>103975</v>
      </c>
      <c r="B64" s="8" t="s">
        <v>107900</v>
      </c>
      <c r="C64" s="8" t="s">
        <v>221</v>
      </c>
      <c r="D64" s="8" t="s">
        <v>221</v>
      </c>
      <c r="E64" s="8" t="s">
        <v>107842</v>
      </c>
      <c r="F64" s="8" t="s">
        <v>221</v>
      </c>
      <c r="G64" s="8" t="s">
        <v>147</v>
      </c>
      <c r="H64" s="8" t="s">
        <v>215</v>
      </c>
      <c r="I64" s="9">
        <v>190000000</v>
      </c>
      <c r="J64" s="9">
        <v>190000000</v>
      </c>
      <c r="K64" s="8" t="s">
        <v>215</v>
      </c>
      <c r="L64" s="8" t="s">
        <v>215</v>
      </c>
      <c r="M64" s="8" t="s">
        <v>107801</v>
      </c>
      <c r="N64" s="8" t="s">
        <v>15</v>
      </c>
      <c r="O64" s="8" t="s">
        <v>107802</v>
      </c>
      <c r="P64" s="8" t="s">
        <v>107852</v>
      </c>
      <c r="Q64" s="8" t="s">
        <v>107804</v>
      </c>
      <c r="R64" s="8" t="s">
        <v>215</v>
      </c>
      <c r="S64" s="8" t="s">
        <v>215</v>
      </c>
      <c r="T64" s="8" t="s">
        <v>215</v>
      </c>
      <c r="U64" s="8" t="s">
        <v>107805</v>
      </c>
    </row>
    <row r="65" spans="1:21" hidden="1" x14ac:dyDescent="0.2">
      <c r="A65" s="8" t="s">
        <v>104247</v>
      </c>
      <c r="B65" s="8" t="s">
        <v>107901</v>
      </c>
      <c r="C65" s="8" t="s">
        <v>221</v>
      </c>
      <c r="D65" s="8" t="s">
        <v>221</v>
      </c>
      <c r="E65" s="8" t="s">
        <v>107821</v>
      </c>
      <c r="F65" s="8" t="s">
        <v>221</v>
      </c>
      <c r="G65" s="8" t="s">
        <v>58</v>
      </c>
      <c r="H65" s="8" t="s">
        <v>215</v>
      </c>
      <c r="I65" s="9">
        <v>170000000</v>
      </c>
      <c r="J65" s="9">
        <v>170000000</v>
      </c>
      <c r="K65" s="8" t="s">
        <v>215</v>
      </c>
      <c r="L65" s="8" t="s">
        <v>215</v>
      </c>
      <c r="M65" s="8" t="s">
        <v>107801</v>
      </c>
      <c r="N65" s="8" t="s">
        <v>15</v>
      </c>
      <c r="O65" s="8" t="s">
        <v>107802</v>
      </c>
      <c r="P65" s="8" t="s">
        <v>107852</v>
      </c>
      <c r="Q65" s="8" t="s">
        <v>107804</v>
      </c>
      <c r="R65" s="8" t="s">
        <v>215</v>
      </c>
      <c r="S65" s="8" t="s">
        <v>215</v>
      </c>
      <c r="T65" s="8" t="s">
        <v>215</v>
      </c>
      <c r="U65" s="8" t="s">
        <v>107805</v>
      </c>
    </row>
    <row r="66" spans="1:21" hidden="1" x14ac:dyDescent="0.2">
      <c r="A66" s="8" t="s">
        <v>106267</v>
      </c>
      <c r="B66" s="8" t="s">
        <v>107902</v>
      </c>
      <c r="C66" s="8" t="s">
        <v>221</v>
      </c>
      <c r="D66" s="8" t="s">
        <v>221</v>
      </c>
      <c r="E66" s="8" t="s">
        <v>107813</v>
      </c>
      <c r="F66" s="8" t="s">
        <v>221</v>
      </c>
      <c r="G66" s="8" t="s">
        <v>92</v>
      </c>
      <c r="H66" s="8" t="s">
        <v>215</v>
      </c>
      <c r="I66" s="9">
        <v>952992501</v>
      </c>
      <c r="J66" s="9">
        <v>952992501</v>
      </c>
      <c r="K66" s="8" t="s">
        <v>215</v>
      </c>
      <c r="L66" s="8" t="s">
        <v>215</v>
      </c>
      <c r="M66" s="8" t="s">
        <v>107801</v>
      </c>
      <c r="N66" s="8" t="s">
        <v>15</v>
      </c>
      <c r="O66" s="8" t="s">
        <v>107802</v>
      </c>
      <c r="P66" s="8" t="s">
        <v>107852</v>
      </c>
      <c r="Q66" s="8" t="s">
        <v>107804</v>
      </c>
      <c r="R66" s="8" t="s">
        <v>215</v>
      </c>
      <c r="S66" s="8" t="s">
        <v>215</v>
      </c>
      <c r="T66" s="8" t="s">
        <v>215</v>
      </c>
      <c r="U66" s="8" t="s">
        <v>107805</v>
      </c>
    </row>
    <row r="67" spans="1:21" hidden="1" x14ac:dyDescent="0.2">
      <c r="A67" s="8" t="s">
        <v>107903</v>
      </c>
      <c r="B67" s="8" t="s">
        <v>107904</v>
      </c>
      <c r="C67" s="8" t="s">
        <v>221</v>
      </c>
      <c r="D67" s="8" t="s">
        <v>221</v>
      </c>
      <c r="E67" s="8" t="s">
        <v>107813</v>
      </c>
      <c r="F67" s="8" t="s">
        <v>221</v>
      </c>
      <c r="G67" s="8" t="s">
        <v>154</v>
      </c>
      <c r="H67" s="8" t="s">
        <v>215</v>
      </c>
      <c r="I67" s="9">
        <v>742031151</v>
      </c>
      <c r="J67" s="9">
        <v>742031151</v>
      </c>
      <c r="K67" s="8" t="s">
        <v>215</v>
      </c>
      <c r="L67" s="8" t="s">
        <v>215</v>
      </c>
      <c r="M67" s="8" t="s">
        <v>107801</v>
      </c>
      <c r="N67" s="8" t="s">
        <v>15</v>
      </c>
      <c r="O67" s="8" t="s">
        <v>107802</v>
      </c>
      <c r="P67" s="8" t="s">
        <v>107852</v>
      </c>
      <c r="Q67" s="8" t="s">
        <v>107804</v>
      </c>
      <c r="R67" s="8" t="s">
        <v>215</v>
      </c>
      <c r="S67" s="8" t="s">
        <v>215</v>
      </c>
      <c r="T67" s="8" t="s">
        <v>215</v>
      </c>
      <c r="U67" s="8" t="s">
        <v>107805</v>
      </c>
    </row>
    <row r="68" spans="1:21" hidden="1" x14ac:dyDescent="0.2">
      <c r="A68" s="8" t="s">
        <v>103631</v>
      </c>
      <c r="B68" s="8" t="s">
        <v>107905</v>
      </c>
      <c r="C68" s="8" t="s">
        <v>221</v>
      </c>
      <c r="D68" s="8" t="s">
        <v>107810</v>
      </c>
      <c r="E68" s="8" t="s">
        <v>107906</v>
      </c>
      <c r="F68" s="8" t="s">
        <v>221</v>
      </c>
      <c r="G68" s="8" t="s">
        <v>17</v>
      </c>
      <c r="H68" s="8" t="s">
        <v>215</v>
      </c>
      <c r="I68" s="9">
        <v>4633000000</v>
      </c>
      <c r="J68" s="9">
        <v>4633000000</v>
      </c>
      <c r="K68" s="8" t="s">
        <v>215</v>
      </c>
      <c r="L68" s="8" t="s">
        <v>215</v>
      </c>
      <c r="M68" s="8" t="s">
        <v>107801</v>
      </c>
      <c r="N68" s="8" t="s">
        <v>15</v>
      </c>
      <c r="O68" s="8" t="s">
        <v>107802</v>
      </c>
      <c r="P68" s="8" t="s">
        <v>107852</v>
      </c>
      <c r="Q68" s="8" t="s">
        <v>107804</v>
      </c>
      <c r="R68" s="8" t="s">
        <v>215</v>
      </c>
      <c r="S68" s="8" t="s">
        <v>215</v>
      </c>
      <c r="T68" s="8" t="s">
        <v>215</v>
      </c>
      <c r="U68" s="8" t="s">
        <v>107805</v>
      </c>
    </row>
    <row r="69" spans="1:21" s="14" customFormat="1" x14ac:dyDescent="0.2">
      <c r="A69" s="12" t="s">
        <v>102617</v>
      </c>
      <c r="B69" s="12" t="s">
        <v>107907</v>
      </c>
      <c r="C69" s="12" t="s">
        <v>107810</v>
      </c>
      <c r="D69" s="12" t="s">
        <v>107811</v>
      </c>
      <c r="E69" s="12" t="s">
        <v>107813</v>
      </c>
      <c r="F69" s="12" t="s">
        <v>221</v>
      </c>
      <c r="G69" s="12" t="s">
        <v>147</v>
      </c>
      <c r="H69" s="12" t="s">
        <v>215</v>
      </c>
      <c r="I69" s="15">
        <v>95000000</v>
      </c>
      <c r="J69" s="13">
        <v>95000000</v>
      </c>
      <c r="K69" s="12" t="s">
        <v>215</v>
      </c>
      <c r="L69" s="12" t="s">
        <v>215</v>
      </c>
      <c r="M69" s="12" t="s">
        <v>107801</v>
      </c>
      <c r="N69" s="12" t="s">
        <v>15</v>
      </c>
      <c r="O69" s="12" t="s">
        <v>107802</v>
      </c>
      <c r="P69" s="12" t="s">
        <v>107803</v>
      </c>
      <c r="Q69" s="12" t="s">
        <v>107804</v>
      </c>
      <c r="R69" s="12" t="s">
        <v>215</v>
      </c>
      <c r="S69" s="12" t="s">
        <v>215</v>
      </c>
      <c r="T69" s="12" t="s">
        <v>215</v>
      </c>
      <c r="U69" s="12" t="s">
        <v>107805</v>
      </c>
    </row>
    <row r="70" spans="1:21" hidden="1" x14ac:dyDescent="0.2">
      <c r="A70" s="8" t="s">
        <v>107863</v>
      </c>
      <c r="B70" s="8" t="s">
        <v>107908</v>
      </c>
      <c r="C70" s="8" t="s">
        <v>107810</v>
      </c>
      <c r="D70" s="8" t="s">
        <v>107811</v>
      </c>
      <c r="E70" s="8" t="s">
        <v>107842</v>
      </c>
      <c r="F70" s="8" t="s">
        <v>221</v>
      </c>
      <c r="G70" s="8" t="s">
        <v>86</v>
      </c>
      <c r="H70" s="8" t="s">
        <v>215</v>
      </c>
      <c r="I70" s="9">
        <v>11400000</v>
      </c>
      <c r="J70" s="9">
        <v>11400000</v>
      </c>
      <c r="K70" s="8" t="s">
        <v>215</v>
      </c>
      <c r="L70" s="8" t="s">
        <v>215</v>
      </c>
      <c r="M70" s="8" t="s">
        <v>107801</v>
      </c>
      <c r="N70" s="8" t="s">
        <v>15</v>
      </c>
      <c r="O70" s="8" t="s">
        <v>107802</v>
      </c>
      <c r="P70" s="8" t="s">
        <v>107803</v>
      </c>
      <c r="Q70" s="8" t="s">
        <v>107804</v>
      </c>
      <c r="R70" s="8" t="s">
        <v>215</v>
      </c>
      <c r="S70" s="8" t="s">
        <v>215</v>
      </c>
      <c r="T70" s="8" t="s">
        <v>215</v>
      </c>
      <c r="U70" s="8" t="s">
        <v>107805</v>
      </c>
    </row>
    <row r="71" spans="1:21" hidden="1" x14ac:dyDescent="0.2">
      <c r="A71" s="8" t="s">
        <v>101814</v>
      </c>
      <c r="B71" s="8" t="s">
        <v>107909</v>
      </c>
      <c r="C71" s="8" t="s">
        <v>221</v>
      </c>
      <c r="D71" s="8" t="s">
        <v>221</v>
      </c>
      <c r="E71" s="8" t="s">
        <v>107800</v>
      </c>
      <c r="F71" s="8" t="s">
        <v>221</v>
      </c>
      <c r="G71" s="8" t="s">
        <v>147</v>
      </c>
      <c r="H71" s="8" t="s">
        <v>215</v>
      </c>
      <c r="I71" s="9">
        <v>23750000</v>
      </c>
      <c r="J71" s="9">
        <v>23750000</v>
      </c>
      <c r="K71" s="8" t="s">
        <v>215</v>
      </c>
      <c r="L71" s="8" t="s">
        <v>215</v>
      </c>
      <c r="M71" s="8" t="s">
        <v>107801</v>
      </c>
      <c r="N71" s="8" t="s">
        <v>15</v>
      </c>
      <c r="O71" s="8" t="s">
        <v>107802</v>
      </c>
      <c r="P71" s="8" t="s">
        <v>107803</v>
      </c>
      <c r="Q71" s="8" t="s">
        <v>107804</v>
      </c>
      <c r="R71" s="8" t="s">
        <v>215</v>
      </c>
      <c r="S71" s="8" t="s">
        <v>215</v>
      </c>
      <c r="T71" s="8" t="s">
        <v>215</v>
      </c>
      <c r="U71" s="8" t="s">
        <v>107805</v>
      </c>
    </row>
    <row r="72" spans="1:21" s="14" customFormat="1" x14ac:dyDescent="0.2">
      <c r="A72" s="12" t="s">
        <v>102245</v>
      </c>
      <c r="B72" s="12" t="s">
        <v>107910</v>
      </c>
      <c r="C72" s="12" t="s">
        <v>221</v>
      </c>
      <c r="D72" s="12" t="s">
        <v>221</v>
      </c>
      <c r="E72" s="12" t="s">
        <v>107800</v>
      </c>
      <c r="F72" s="12" t="s">
        <v>221</v>
      </c>
      <c r="G72" s="12" t="s">
        <v>147</v>
      </c>
      <c r="H72" s="12" t="s">
        <v>215</v>
      </c>
      <c r="I72" s="15">
        <v>76000000</v>
      </c>
      <c r="J72" s="13">
        <v>76000000</v>
      </c>
      <c r="K72" s="12" t="s">
        <v>215</v>
      </c>
      <c r="L72" s="12" t="s">
        <v>215</v>
      </c>
      <c r="M72" s="12" t="s">
        <v>107801</v>
      </c>
      <c r="N72" s="12" t="s">
        <v>15</v>
      </c>
      <c r="O72" s="12" t="s">
        <v>107802</v>
      </c>
      <c r="P72" s="12" t="s">
        <v>107803</v>
      </c>
      <c r="Q72" s="12" t="s">
        <v>107804</v>
      </c>
      <c r="R72" s="12" t="s">
        <v>215</v>
      </c>
      <c r="S72" s="12" t="s">
        <v>215</v>
      </c>
      <c r="T72" s="12" t="s">
        <v>215</v>
      </c>
      <c r="U72" s="12" t="s">
        <v>107805</v>
      </c>
    </row>
    <row r="73" spans="1:21" s="14" customFormat="1" x14ac:dyDescent="0.2">
      <c r="A73" s="12" t="s">
        <v>102219</v>
      </c>
      <c r="B73" s="12" t="s">
        <v>107911</v>
      </c>
      <c r="C73" s="12" t="s">
        <v>221</v>
      </c>
      <c r="D73" s="12" t="s">
        <v>221</v>
      </c>
      <c r="E73" s="12" t="s">
        <v>107800</v>
      </c>
      <c r="F73" s="12" t="s">
        <v>221</v>
      </c>
      <c r="G73" s="12" t="s">
        <v>147</v>
      </c>
      <c r="H73" s="12" t="s">
        <v>215</v>
      </c>
      <c r="I73" s="15">
        <v>53200000</v>
      </c>
      <c r="J73" s="13">
        <v>53200000</v>
      </c>
      <c r="K73" s="12" t="s">
        <v>215</v>
      </c>
      <c r="L73" s="12" t="s">
        <v>215</v>
      </c>
      <c r="M73" s="12" t="s">
        <v>107801</v>
      </c>
      <c r="N73" s="12" t="s">
        <v>15</v>
      </c>
      <c r="O73" s="12" t="s">
        <v>107802</v>
      </c>
      <c r="P73" s="12" t="s">
        <v>107803</v>
      </c>
      <c r="Q73" s="12" t="s">
        <v>107804</v>
      </c>
      <c r="R73" s="12" t="s">
        <v>215</v>
      </c>
      <c r="S73" s="12" t="s">
        <v>215</v>
      </c>
      <c r="T73" s="12" t="s">
        <v>215</v>
      </c>
      <c r="U73" s="12" t="s">
        <v>107805</v>
      </c>
    </row>
    <row r="74" spans="1:21" s="14" customFormat="1" x14ac:dyDescent="0.2">
      <c r="A74" s="12" t="s">
        <v>101690</v>
      </c>
      <c r="B74" s="12" t="s">
        <v>107912</v>
      </c>
      <c r="C74" s="12" t="s">
        <v>221</v>
      </c>
      <c r="D74" s="12" t="s">
        <v>221</v>
      </c>
      <c r="E74" s="12" t="s">
        <v>107800</v>
      </c>
      <c r="F74" s="12" t="s">
        <v>221</v>
      </c>
      <c r="G74" s="12" t="s">
        <v>147</v>
      </c>
      <c r="H74" s="12" t="s">
        <v>215</v>
      </c>
      <c r="I74" s="15">
        <v>66500000</v>
      </c>
      <c r="J74" s="13">
        <v>66500000</v>
      </c>
      <c r="K74" s="12" t="s">
        <v>215</v>
      </c>
      <c r="L74" s="12" t="s">
        <v>215</v>
      </c>
      <c r="M74" s="12" t="s">
        <v>107801</v>
      </c>
      <c r="N74" s="12" t="s">
        <v>15</v>
      </c>
      <c r="O74" s="12" t="s">
        <v>107802</v>
      </c>
      <c r="P74" s="12" t="s">
        <v>107803</v>
      </c>
      <c r="Q74" s="12" t="s">
        <v>107804</v>
      </c>
      <c r="R74" s="12" t="s">
        <v>215</v>
      </c>
      <c r="S74" s="12" t="s">
        <v>215</v>
      </c>
      <c r="T74" s="12" t="s">
        <v>215</v>
      </c>
      <c r="U74" s="12" t="s">
        <v>107805</v>
      </c>
    </row>
    <row r="75" spans="1:21" s="14" customFormat="1" x14ac:dyDescent="0.2">
      <c r="A75" s="12" t="s">
        <v>101322</v>
      </c>
      <c r="B75" s="12" t="s">
        <v>107913</v>
      </c>
      <c r="C75" s="12" t="s">
        <v>221</v>
      </c>
      <c r="D75" s="12" t="s">
        <v>221</v>
      </c>
      <c r="E75" s="12" t="s">
        <v>107800</v>
      </c>
      <c r="F75" s="12" t="s">
        <v>221</v>
      </c>
      <c r="G75" s="12" t="s">
        <v>147</v>
      </c>
      <c r="H75" s="12" t="s">
        <v>215</v>
      </c>
      <c r="I75" s="15">
        <v>50000000</v>
      </c>
      <c r="J75" s="13">
        <v>50000000</v>
      </c>
      <c r="K75" s="12" t="s">
        <v>215</v>
      </c>
      <c r="L75" s="12" t="s">
        <v>215</v>
      </c>
      <c r="M75" s="12" t="s">
        <v>107801</v>
      </c>
      <c r="N75" s="12" t="s">
        <v>15</v>
      </c>
      <c r="O75" s="12" t="s">
        <v>107802</v>
      </c>
      <c r="P75" s="12" t="s">
        <v>107803</v>
      </c>
      <c r="Q75" s="12" t="s">
        <v>107804</v>
      </c>
      <c r="R75" s="12" t="s">
        <v>215</v>
      </c>
      <c r="S75" s="12" t="s">
        <v>215</v>
      </c>
      <c r="T75" s="12" t="s">
        <v>215</v>
      </c>
      <c r="U75" s="12" t="s">
        <v>107805</v>
      </c>
    </row>
    <row r="76" spans="1:21" s="14" customFormat="1" x14ac:dyDescent="0.2">
      <c r="A76" s="12" t="s">
        <v>101322</v>
      </c>
      <c r="B76" s="12" t="s">
        <v>107914</v>
      </c>
      <c r="C76" s="12" t="s">
        <v>221</v>
      </c>
      <c r="D76" s="12" t="s">
        <v>221</v>
      </c>
      <c r="E76" s="12" t="s">
        <v>107800</v>
      </c>
      <c r="F76" s="12" t="s">
        <v>221</v>
      </c>
      <c r="G76" s="12" t="s">
        <v>147</v>
      </c>
      <c r="H76" s="12" t="s">
        <v>215</v>
      </c>
      <c r="I76" s="15">
        <v>52250000</v>
      </c>
      <c r="J76" s="13">
        <v>52250000</v>
      </c>
      <c r="K76" s="12" t="s">
        <v>215</v>
      </c>
      <c r="L76" s="12" t="s">
        <v>215</v>
      </c>
      <c r="M76" s="12" t="s">
        <v>107801</v>
      </c>
      <c r="N76" s="12" t="s">
        <v>15</v>
      </c>
      <c r="O76" s="12" t="s">
        <v>107802</v>
      </c>
      <c r="P76" s="12" t="s">
        <v>107803</v>
      </c>
      <c r="Q76" s="12" t="s">
        <v>107804</v>
      </c>
      <c r="R76" s="12" t="s">
        <v>215</v>
      </c>
      <c r="S76" s="12" t="s">
        <v>215</v>
      </c>
      <c r="T76" s="12" t="s">
        <v>215</v>
      </c>
      <c r="U76" s="12" t="s">
        <v>107805</v>
      </c>
    </row>
    <row r="77" spans="1:21" hidden="1" x14ac:dyDescent="0.2">
      <c r="A77" s="8" t="s">
        <v>107915</v>
      </c>
      <c r="B77" s="8" t="s">
        <v>107916</v>
      </c>
      <c r="C77" s="8" t="s">
        <v>221</v>
      </c>
      <c r="D77" s="8" t="s">
        <v>221</v>
      </c>
      <c r="E77" s="8" t="s">
        <v>107800</v>
      </c>
      <c r="F77" s="8" t="s">
        <v>221</v>
      </c>
      <c r="G77" s="8" t="s">
        <v>147</v>
      </c>
      <c r="H77" s="8" t="s">
        <v>215</v>
      </c>
      <c r="I77" s="9">
        <v>66500000</v>
      </c>
      <c r="J77" s="9">
        <v>66500000</v>
      </c>
      <c r="K77" s="8" t="s">
        <v>215</v>
      </c>
      <c r="L77" s="8" t="s">
        <v>215</v>
      </c>
      <c r="M77" s="8" t="s">
        <v>107801</v>
      </c>
      <c r="N77" s="8" t="s">
        <v>15</v>
      </c>
      <c r="O77" s="8" t="s">
        <v>107802</v>
      </c>
      <c r="P77" s="8" t="s">
        <v>107803</v>
      </c>
      <c r="Q77" s="8" t="s">
        <v>107804</v>
      </c>
      <c r="R77" s="8" t="s">
        <v>215</v>
      </c>
      <c r="S77" s="8" t="s">
        <v>215</v>
      </c>
      <c r="T77" s="8" t="s">
        <v>215</v>
      </c>
      <c r="U77" s="8" t="s">
        <v>107805</v>
      </c>
    </row>
    <row r="78" spans="1:21" hidden="1" x14ac:dyDescent="0.2">
      <c r="A78" s="8" t="s">
        <v>101810</v>
      </c>
      <c r="B78" s="8" t="s">
        <v>107917</v>
      </c>
      <c r="C78" s="8" t="s">
        <v>221</v>
      </c>
      <c r="D78" s="8" t="s">
        <v>221</v>
      </c>
      <c r="E78" s="8" t="s">
        <v>107800</v>
      </c>
      <c r="F78" s="8" t="s">
        <v>221</v>
      </c>
      <c r="G78" s="8" t="s">
        <v>147</v>
      </c>
      <c r="H78" s="8" t="s">
        <v>215</v>
      </c>
      <c r="I78" s="9">
        <v>28500000</v>
      </c>
      <c r="J78" s="9">
        <v>28500000</v>
      </c>
      <c r="K78" s="8" t="s">
        <v>215</v>
      </c>
      <c r="L78" s="8" t="s">
        <v>215</v>
      </c>
      <c r="M78" s="8" t="s">
        <v>107801</v>
      </c>
      <c r="N78" s="8" t="s">
        <v>15</v>
      </c>
      <c r="O78" s="8" t="s">
        <v>107802</v>
      </c>
      <c r="P78" s="8" t="s">
        <v>107803</v>
      </c>
      <c r="Q78" s="8" t="s">
        <v>107804</v>
      </c>
      <c r="R78" s="8" t="s">
        <v>215</v>
      </c>
      <c r="S78" s="8" t="s">
        <v>215</v>
      </c>
      <c r="T78" s="8" t="s">
        <v>215</v>
      </c>
      <c r="U78" s="8" t="s">
        <v>107805</v>
      </c>
    </row>
    <row r="79" spans="1:21" hidden="1" x14ac:dyDescent="0.2">
      <c r="A79" s="8" t="s">
        <v>107918</v>
      </c>
      <c r="B79" s="8" t="s">
        <v>107919</v>
      </c>
      <c r="C79" s="8" t="s">
        <v>107810</v>
      </c>
      <c r="D79" s="8" t="s">
        <v>107811</v>
      </c>
      <c r="E79" s="8" t="s">
        <v>107800</v>
      </c>
      <c r="F79" s="8" t="s">
        <v>221</v>
      </c>
      <c r="G79" s="8" t="s">
        <v>86</v>
      </c>
      <c r="H79" s="8" t="s">
        <v>215</v>
      </c>
      <c r="I79" s="9">
        <v>28500000</v>
      </c>
      <c r="J79" s="9">
        <v>28500000</v>
      </c>
      <c r="K79" s="8" t="s">
        <v>215</v>
      </c>
      <c r="L79" s="8" t="s">
        <v>215</v>
      </c>
      <c r="M79" s="8" t="s">
        <v>107801</v>
      </c>
      <c r="N79" s="8" t="s">
        <v>15</v>
      </c>
      <c r="O79" s="8" t="s">
        <v>107802</v>
      </c>
      <c r="P79" s="8" t="s">
        <v>107803</v>
      </c>
      <c r="Q79" s="8" t="s">
        <v>107804</v>
      </c>
      <c r="R79" s="8" t="s">
        <v>215</v>
      </c>
      <c r="S79" s="8" t="s">
        <v>215</v>
      </c>
      <c r="T79" s="8" t="s">
        <v>215</v>
      </c>
      <c r="U79" s="8" t="s">
        <v>107805</v>
      </c>
    </row>
    <row r="80" spans="1:21" hidden="1" x14ac:dyDescent="0.2">
      <c r="A80" s="8" t="s">
        <v>37745</v>
      </c>
      <c r="B80" s="8" t="s">
        <v>107920</v>
      </c>
      <c r="C80" s="8" t="s">
        <v>107810</v>
      </c>
      <c r="D80" s="8" t="s">
        <v>107811</v>
      </c>
      <c r="E80" s="8" t="s">
        <v>107807</v>
      </c>
      <c r="F80" s="8" t="s">
        <v>221</v>
      </c>
      <c r="G80" s="8" t="s">
        <v>58</v>
      </c>
      <c r="H80" s="8" t="s">
        <v>215</v>
      </c>
      <c r="I80" s="9">
        <v>160000000</v>
      </c>
      <c r="J80" s="9">
        <v>160000000</v>
      </c>
      <c r="K80" s="8" t="s">
        <v>215</v>
      </c>
      <c r="L80" s="8" t="s">
        <v>215</v>
      </c>
      <c r="M80" s="8" t="s">
        <v>107801</v>
      </c>
      <c r="N80" s="8" t="s">
        <v>15</v>
      </c>
      <c r="O80" s="8" t="s">
        <v>107802</v>
      </c>
      <c r="P80" s="8" t="s">
        <v>107803</v>
      </c>
      <c r="Q80" s="8" t="s">
        <v>107804</v>
      </c>
      <c r="R80" s="8" t="s">
        <v>215</v>
      </c>
      <c r="S80" s="8" t="s">
        <v>215</v>
      </c>
      <c r="T80" s="8" t="s">
        <v>215</v>
      </c>
      <c r="U80" s="8" t="s">
        <v>107805</v>
      </c>
    </row>
    <row r="81" spans="1:22" hidden="1" x14ac:dyDescent="0.2">
      <c r="A81" s="8" t="s">
        <v>106311</v>
      </c>
      <c r="B81" s="8" t="s">
        <v>107921</v>
      </c>
      <c r="C81" s="8" t="s">
        <v>107811</v>
      </c>
      <c r="D81" s="8" t="s">
        <v>107800</v>
      </c>
      <c r="E81" s="8" t="s">
        <v>107843</v>
      </c>
      <c r="F81" s="8" t="s">
        <v>221</v>
      </c>
      <c r="G81" s="8" t="s">
        <v>86</v>
      </c>
      <c r="H81" s="8" t="s">
        <v>215</v>
      </c>
      <c r="I81" s="9">
        <v>2864511</v>
      </c>
      <c r="J81" s="9">
        <v>2864511</v>
      </c>
      <c r="K81" s="8" t="s">
        <v>221</v>
      </c>
      <c r="L81" s="8" t="s">
        <v>221</v>
      </c>
      <c r="M81" s="8" t="s">
        <v>107801</v>
      </c>
      <c r="N81" s="8" t="s">
        <v>15</v>
      </c>
      <c r="O81" s="8" t="s">
        <v>107802</v>
      </c>
      <c r="P81" s="8" t="s">
        <v>107803</v>
      </c>
      <c r="Q81" s="8" t="s">
        <v>107804</v>
      </c>
      <c r="R81" s="8" t="s">
        <v>215</v>
      </c>
      <c r="S81" s="8" t="s">
        <v>215</v>
      </c>
      <c r="T81" s="8" t="s">
        <v>215</v>
      </c>
      <c r="U81" s="8" t="s">
        <v>107805</v>
      </c>
    </row>
    <row r="82" spans="1:22" hidden="1" x14ac:dyDescent="0.2">
      <c r="A82" s="8" t="s">
        <v>107922</v>
      </c>
      <c r="B82" s="8" t="s">
        <v>107923</v>
      </c>
      <c r="C82" s="8" t="s">
        <v>221</v>
      </c>
      <c r="D82" s="8" t="s">
        <v>221</v>
      </c>
      <c r="E82" s="8" t="s">
        <v>107819</v>
      </c>
      <c r="F82" s="8" t="s">
        <v>221</v>
      </c>
      <c r="G82" s="8" t="s">
        <v>58</v>
      </c>
      <c r="H82" s="8" t="s">
        <v>215</v>
      </c>
      <c r="I82" s="9">
        <v>323000000</v>
      </c>
      <c r="J82" s="9">
        <v>323000000</v>
      </c>
      <c r="K82" s="8" t="s">
        <v>215</v>
      </c>
      <c r="L82" s="8" t="s">
        <v>215</v>
      </c>
      <c r="M82" s="8" t="s">
        <v>107801</v>
      </c>
      <c r="N82" s="8" t="s">
        <v>15</v>
      </c>
      <c r="O82" s="8" t="s">
        <v>107802</v>
      </c>
      <c r="P82" s="8" t="s">
        <v>107803</v>
      </c>
      <c r="Q82" s="8" t="s">
        <v>107804</v>
      </c>
      <c r="R82" s="8" t="s">
        <v>215</v>
      </c>
      <c r="S82" s="8" t="s">
        <v>215</v>
      </c>
      <c r="T82" s="8" t="s">
        <v>215</v>
      </c>
      <c r="U82" s="8" t="s">
        <v>107805</v>
      </c>
    </row>
    <row r="83" spans="1:22" hidden="1" x14ac:dyDescent="0.2">
      <c r="A83" s="8" t="s">
        <v>107924</v>
      </c>
      <c r="B83" s="8" t="s">
        <v>107925</v>
      </c>
      <c r="C83" s="8" t="s">
        <v>221</v>
      </c>
      <c r="D83" s="8" t="s">
        <v>107810</v>
      </c>
      <c r="E83" s="8" t="s">
        <v>107813</v>
      </c>
      <c r="F83" s="8" t="s">
        <v>221</v>
      </c>
      <c r="G83" s="8" t="s">
        <v>58</v>
      </c>
      <c r="H83" s="8" t="s">
        <v>215</v>
      </c>
      <c r="I83" s="9">
        <v>116993600</v>
      </c>
      <c r="J83" s="9">
        <v>116993600</v>
      </c>
      <c r="K83" s="8" t="s">
        <v>221</v>
      </c>
      <c r="L83" s="8" t="s">
        <v>221</v>
      </c>
      <c r="M83" s="8" t="s">
        <v>107801</v>
      </c>
      <c r="N83" s="8" t="s">
        <v>15</v>
      </c>
      <c r="O83" s="8" t="s">
        <v>107802</v>
      </c>
      <c r="P83" s="8" t="s">
        <v>107803</v>
      </c>
      <c r="Q83" s="8" t="s">
        <v>107804</v>
      </c>
      <c r="R83" s="8" t="s">
        <v>215</v>
      </c>
      <c r="S83" s="8" t="s">
        <v>215</v>
      </c>
      <c r="T83" s="8" t="s">
        <v>215</v>
      </c>
      <c r="U83" s="8" t="s">
        <v>107805</v>
      </c>
    </row>
    <row r="84" spans="1:22" hidden="1" x14ac:dyDescent="0.2">
      <c r="A84" s="8" t="s">
        <v>102969</v>
      </c>
      <c r="B84" s="8" t="s">
        <v>107926</v>
      </c>
      <c r="C84" s="8" t="s">
        <v>221</v>
      </c>
      <c r="D84" s="8" t="s">
        <v>107810</v>
      </c>
      <c r="E84" s="8" t="s">
        <v>107813</v>
      </c>
      <c r="F84" s="8" t="s">
        <v>221</v>
      </c>
      <c r="G84" s="8" t="s">
        <v>86</v>
      </c>
      <c r="H84" s="8" t="s">
        <v>215</v>
      </c>
      <c r="I84" s="9">
        <v>38000000</v>
      </c>
      <c r="J84" s="9">
        <v>38000000</v>
      </c>
      <c r="K84" s="8" t="s">
        <v>215</v>
      </c>
      <c r="L84" s="8" t="s">
        <v>215</v>
      </c>
      <c r="M84" s="8" t="s">
        <v>107801</v>
      </c>
      <c r="N84" s="8" t="s">
        <v>15</v>
      </c>
      <c r="O84" s="8" t="s">
        <v>107802</v>
      </c>
      <c r="P84" s="8" t="s">
        <v>107803</v>
      </c>
      <c r="Q84" s="8" t="s">
        <v>107804</v>
      </c>
      <c r="R84" s="8" t="s">
        <v>215</v>
      </c>
      <c r="S84" s="8" t="s">
        <v>215</v>
      </c>
      <c r="T84" s="8" t="s">
        <v>215</v>
      </c>
      <c r="U84" s="8" t="s">
        <v>107805</v>
      </c>
    </row>
    <row r="85" spans="1:22" s="14" customFormat="1" x14ac:dyDescent="0.2">
      <c r="A85" s="12" t="s">
        <v>3554</v>
      </c>
      <c r="B85" s="16" t="s">
        <v>107998</v>
      </c>
      <c r="C85" s="12" t="s">
        <v>221</v>
      </c>
      <c r="D85" s="12" t="s">
        <v>107810</v>
      </c>
      <c r="E85" s="12" t="s">
        <v>107906</v>
      </c>
      <c r="F85" s="12" t="s">
        <v>221</v>
      </c>
      <c r="G85" s="12" t="s">
        <v>79</v>
      </c>
      <c r="H85" s="12" t="s">
        <v>215</v>
      </c>
      <c r="I85" s="13">
        <v>535000000</v>
      </c>
      <c r="J85" s="13">
        <v>535000000</v>
      </c>
      <c r="K85" s="12" t="s">
        <v>221</v>
      </c>
      <c r="L85" s="12" t="s">
        <v>221</v>
      </c>
      <c r="M85" s="12" t="s">
        <v>107801</v>
      </c>
      <c r="N85" s="12" t="s">
        <v>15</v>
      </c>
      <c r="O85" s="12" t="s">
        <v>107802</v>
      </c>
      <c r="P85" s="12" t="s">
        <v>107803</v>
      </c>
      <c r="Q85" s="12" t="s">
        <v>107804</v>
      </c>
      <c r="R85" s="12" t="s">
        <v>215</v>
      </c>
      <c r="S85" s="12" t="s">
        <v>215</v>
      </c>
      <c r="T85" s="12" t="s">
        <v>215</v>
      </c>
      <c r="U85" s="12" t="s">
        <v>107805</v>
      </c>
    </row>
    <row r="86" spans="1:22" hidden="1" x14ac:dyDescent="0.2">
      <c r="A86" s="8" t="s">
        <v>18830</v>
      </c>
      <c r="B86" s="8" t="s">
        <v>107928</v>
      </c>
      <c r="C86" s="8" t="s">
        <v>221</v>
      </c>
      <c r="D86" s="8" t="s">
        <v>221</v>
      </c>
      <c r="E86" s="8" t="s">
        <v>107800</v>
      </c>
      <c r="F86" s="8" t="s">
        <v>221</v>
      </c>
      <c r="G86" s="8" t="s">
        <v>147</v>
      </c>
      <c r="H86" s="8" t="s">
        <v>215</v>
      </c>
      <c r="I86" s="9">
        <v>100000000</v>
      </c>
      <c r="J86" s="9">
        <v>100000000</v>
      </c>
      <c r="K86" s="8" t="s">
        <v>215</v>
      </c>
      <c r="L86" s="8" t="s">
        <v>215</v>
      </c>
      <c r="M86" s="8" t="s">
        <v>107801</v>
      </c>
      <c r="N86" s="8" t="s">
        <v>15</v>
      </c>
      <c r="O86" s="8" t="s">
        <v>107802</v>
      </c>
      <c r="P86" s="8" t="s">
        <v>107803</v>
      </c>
      <c r="Q86" s="8" t="s">
        <v>107804</v>
      </c>
      <c r="R86" s="8" t="s">
        <v>215</v>
      </c>
      <c r="S86" s="8" t="s">
        <v>215</v>
      </c>
      <c r="T86" s="8" t="s">
        <v>215</v>
      </c>
      <c r="U86" s="8" t="s">
        <v>107805</v>
      </c>
    </row>
    <row r="87" spans="1:22" hidden="1" x14ac:dyDescent="0.2">
      <c r="A87" s="8" t="s">
        <v>107929</v>
      </c>
      <c r="B87" s="8" t="s">
        <v>107930</v>
      </c>
      <c r="C87" s="8" t="s">
        <v>221</v>
      </c>
      <c r="D87" s="8" t="s">
        <v>107810</v>
      </c>
      <c r="E87" s="8" t="s">
        <v>107807</v>
      </c>
      <c r="F87" s="8" t="s">
        <v>221</v>
      </c>
      <c r="G87" s="8" t="s">
        <v>17</v>
      </c>
      <c r="H87" s="8" t="s">
        <v>215</v>
      </c>
      <c r="I87" s="9">
        <v>750000000</v>
      </c>
      <c r="J87" s="9">
        <v>750000000</v>
      </c>
      <c r="K87" s="8" t="s">
        <v>215</v>
      </c>
      <c r="L87" s="8" t="s">
        <v>215</v>
      </c>
      <c r="M87" s="8" t="s">
        <v>107801</v>
      </c>
      <c r="N87" s="8" t="s">
        <v>15</v>
      </c>
      <c r="O87" s="8" t="s">
        <v>107802</v>
      </c>
      <c r="P87" s="8" t="s">
        <v>107803</v>
      </c>
      <c r="Q87" s="8" t="s">
        <v>107804</v>
      </c>
      <c r="R87" s="8" t="s">
        <v>215</v>
      </c>
      <c r="S87" s="8" t="s">
        <v>215</v>
      </c>
      <c r="T87" s="8" t="s">
        <v>215</v>
      </c>
      <c r="U87" s="8" t="s">
        <v>107805</v>
      </c>
    </row>
    <row r="88" spans="1:22" s="17" customFormat="1" x14ac:dyDescent="0.2">
      <c r="A88" s="12" t="s">
        <v>103579</v>
      </c>
      <c r="B88" s="24" t="s">
        <v>107931</v>
      </c>
      <c r="C88" s="12" t="s">
        <v>221</v>
      </c>
      <c r="D88" s="12" t="s">
        <v>221</v>
      </c>
      <c r="E88" s="12" t="s">
        <v>107819</v>
      </c>
      <c r="F88" s="12" t="s">
        <v>221</v>
      </c>
      <c r="G88" s="12" t="s">
        <v>147</v>
      </c>
      <c r="H88" s="12" t="s">
        <v>215</v>
      </c>
      <c r="I88" s="15">
        <f>1185527000+59280000</f>
        <v>1244807000</v>
      </c>
      <c r="J88" s="13">
        <v>1185527000</v>
      </c>
      <c r="K88" s="12" t="s">
        <v>215</v>
      </c>
      <c r="L88" s="12" t="s">
        <v>215</v>
      </c>
      <c r="M88" s="12" t="s">
        <v>107801</v>
      </c>
      <c r="N88" s="12" t="s">
        <v>15</v>
      </c>
      <c r="O88" s="12" t="s">
        <v>107802</v>
      </c>
      <c r="P88" s="12" t="s">
        <v>107803</v>
      </c>
      <c r="Q88" s="12" t="s">
        <v>107804</v>
      </c>
      <c r="R88" s="12" t="s">
        <v>215</v>
      </c>
      <c r="S88" s="12" t="s">
        <v>215</v>
      </c>
      <c r="T88" s="12" t="s">
        <v>215</v>
      </c>
      <c r="U88" s="12" t="s">
        <v>107805</v>
      </c>
      <c r="V88" s="14"/>
    </row>
    <row r="89" spans="1:22" hidden="1" x14ac:dyDescent="0.2">
      <c r="A89" s="8" t="s">
        <v>103631</v>
      </c>
      <c r="B89" s="8" t="s">
        <v>107932</v>
      </c>
      <c r="C89" s="8" t="s">
        <v>221</v>
      </c>
      <c r="D89" s="8" t="s">
        <v>221</v>
      </c>
      <c r="E89" s="8" t="s">
        <v>107819</v>
      </c>
      <c r="F89" s="8" t="s">
        <v>221</v>
      </c>
      <c r="G89" s="8" t="s">
        <v>147</v>
      </c>
      <c r="H89" s="8" t="s">
        <v>215</v>
      </c>
      <c r="I89" s="9">
        <v>209522310</v>
      </c>
      <c r="J89" s="9">
        <v>209522310</v>
      </c>
      <c r="K89" s="8" t="s">
        <v>221</v>
      </c>
      <c r="L89" s="8" t="s">
        <v>221</v>
      </c>
      <c r="M89" s="8" t="s">
        <v>107801</v>
      </c>
      <c r="N89" s="8" t="s">
        <v>15</v>
      </c>
      <c r="O89" s="8" t="s">
        <v>107802</v>
      </c>
      <c r="P89" s="8" t="s">
        <v>107803</v>
      </c>
      <c r="Q89" s="8" t="s">
        <v>107804</v>
      </c>
      <c r="R89" s="8" t="s">
        <v>215</v>
      </c>
      <c r="S89" s="8" t="s">
        <v>215</v>
      </c>
      <c r="T89" s="8" t="s">
        <v>215</v>
      </c>
      <c r="U89" s="8" t="s">
        <v>107805</v>
      </c>
    </row>
    <row r="90" spans="1:22" hidden="1" x14ac:dyDescent="0.2">
      <c r="A90" s="8" t="s">
        <v>103631</v>
      </c>
      <c r="B90" s="8" t="s">
        <v>107933</v>
      </c>
      <c r="C90" s="8" t="s">
        <v>221</v>
      </c>
      <c r="D90" s="8" t="s">
        <v>221</v>
      </c>
      <c r="E90" s="8" t="s">
        <v>107819</v>
      </c>
      <c r="F90" s="8" t="s">
        <v>221</v>
      </c>
      <c r="G90" s="8" t="s">
        <v>147</v>
      </c>
      <c r="H90" s="8" t="s">
        <v>215</v>
      </c>
      <c r="I90" s="9">
        <v>56496000</v>
      </c>
      <c r="J90" s="9">
        <v>56496000</v>
      </c>
      <c r="K90" s="8" t="s">
        <v>215</v>
      </c>
      <c r="L90" s="8" t="s">
        <v>215</v>
      </c>
      <c r="M90" s="8" t="s">
        <v>107801</v>
      </c>
      <c r="N90" s="8" t="s">
        <v>15</v>
      </c>
      <c r="O90" s="8" t="s">
        <v>107802</v>
      </c>
      <c r="P90" s="8" t="s">
        <v>107803</v>
      </c>
      <c r="Q90" s="8" t="s">
        <v>107804</v>
      </c>
      <c r="R90" s="8" t="s">
        <v>215</v>
      </c>
      <c r="S90" s="8" t="s">
        <v>215</v>
      </c>
      <c r="T90" s="8" t="s">
        <v>215</v>
      </c>
      <c r="U90" s="8" t="s">
        <v>107805</v>
      </c>
    </row>
    <row r="91" spans="1:22" hidden="1" x14ac:dyDescent="0.2">
      <c r="A91" s="8" t="s">
        <v>103631</v>
      </c>
      <c r="B91" s="8" t="s">
        <v>107934</v>
      </c>
      <c r="C91" s="8" t="s">
        <v>221</v>
      </c>
      <c r="D91" s="8" t="s">
        <v>221</v>
      </c>
      <c r="E91" s="8" t="s">
        <v>107819</v>
      </c>
      <c r="F91" s="8" t="s">
        <v>221</v>
      </c>
      <c r="G91" s="8" t="s">
        <v>147</v>
      </c>
      <c r="H91" s="8" t="s">
        <v>215</v>
      </c>
      <c r="I91" s="9">
        <v>54441600</v>
      </c>
      <c r="J91" s="9">
        <v>54441600</v>
      </c>
      <c r="K91" s="8" t="s">
        <v>215</v>
      </c>
      <c r="L91" s="8" t="s">
        <v>215</v>
      </c>
      <c r="M91" s="8" t="s">
        <v>107801</v>
      </c>
      <c r="N91" s="8" t="s">
        <v>15</v>
      </c>
      <c r="O91" s="8" t="s">
        <v>107802</v>
      </c>
      <c r="P91" s="8" t="s">
        <v>107803</v>
      </c>
      <c r="Q91" s="8" t="s">
        <v>107804</v>
      </c>
      <c r="R91" s="8" t="s">
        <v>215</v>
      </c>
      <c r="S91" s="8" t="s">
        <v>215</v>
      </c>
      <c r="T91" s="8" t="s">
        <v>215</v>
      </c>
      <c r="U91" s="8" t="s">
        <v>107805</v>
      </c>
    </row>
    <row r="92" spans="1:22" hidden="1" x14ac:dyDescent="0.2">
      <c r="A92" s="8" t="s">
        <v>103631</v>
      </c>
      <c r="B92" s="8" t="s">
        <v>107935</v>
      </c>
      <c r="C92" s="8" t="s">
        <v>221</v>
      </c>
      <c r="D92" s="8" t="s">
        <v>221</v>
      </c>
      <c r="E92" s="8" t="s">
        <v>107800</v>
      </c>
      <c r="F92" s="8" t="s">
        <v>221</v>
      </c>
      <c r="G92" s="8" t="s">
        <v>147</v>
      </c>
      <c r="H92" s="8" t="s">
        <v>215</v>
      </c>
      <c r="I92" s="9">
        <v>8400000</v>
      </c>
      <c r="J92" s="9">
        <v>8400000</v>
      </c>
      <c r="K92" s="8" t="s">
        <v>215</v>
      </c>
      <c r="L92" s="8" t="s">
        <v>215</v>
      </c>
      <c r="M92" s="8" t="s">
        <v>107801</v>
      </c>
      <c r="N92" s="8" t="s">
        <v>2342</v>
      </c>
      <c r="O92" s="8" t="s">
        <v>107802</v>
      </c>
      <c r="P92" s="8" t="s">
        <v>107803</v>
      </c>
      <c r="Q92" s="8" t="s">
        <v>107804</v>
      </c>
      <c r="R92" s="8" t="s">
        <v>215</v>
      </c>
      <c r="S92" s="8" t="s">
        <v>215</v>
      </c>
      <c r="T92" s="8" t="s">
        <v>215</v>
      </c>
      <c r="U92" s="8" t="s">
        <v>107805</v>
      </c>
    </row>
    <row r="93" spans="1:22" s="17" customFormat="1" x14ac:dyDescent="0.2">
      <c r="A93" s="12" t="s">
        <v>103631</v>
      </c>
      <c r="B93" s="24" t="s">
        <v>107936</v>
      </c>
      <c r="C93" s="12" t="s">
        <v>221</v>
      </c>
      <c r="D93" s="12" t="s">
        <v>221</v>
      </c>
      <c r="E93" s="12" t="s">
        <v>107800</v>
      </c>
      <c r="F93" s="12" t="s">
        <v>221</v>
      </c>
      <c r="G93" s="12" t="s">
        <v>147</v>
      </c>
      <c r="H93" s="12" t="s">
        <v>215</v>
      </c>
      <c r="I93" s="15">
        <f>3300000*3.5</f>
        <v>11550000</v>
      </c>
      <c r="J93" s="13">
        <v>10388000</v>
      </c>
      <c r="K93" s="12" t="s">
        <v>215</v>
      </c>
      <c r="L93" s="12" t="s">
        <v>215</v>
      </c>
      <c r="M93" s="12" t="s">
        <v>107801</v>
      </c>
      <c r="N93" s="12" t="s">
        <v>2342</v>
      </c>
      <c r="O93" s="12" t="s">
        <v>107802</v>
      </c>
      <c r="P93" s="12" t="s">
        <v>107803</v>
      </c>
      <c r="Q93" s="12" t="s">
        <v>107804</v>
      </c>
      <c r="R93" s="12" t="s">
        <v>215</v>
      </c>
      <c r="S93" s="12" t="s">
        <v>215</v>
      </c>
      <c r="T93" s="12" t="s">
        <v>215</v>
      </c>
      <c r="U93" s="12" t="s">
        <v>107805</v>
      </c>
      <c r="V93" s="14"/>
    </row>
    <row r="94" spans="1:22" s="17" customFormat="1" x14ac:dyDescent="0.2">
      <c r="A94" s="12" t="s">
        <v>103631</v>
      </c>
      <c r="B94" s="24" t="s">
        <v>107937</v>
      </c>
      <c r="C94" s="12" t="s">
        <v>221</v>
      </c>
      <c r="D94" s="12" t="s">
        <v>221</v>
      </c>
      <c r="E94" s="12" t="s">
        <v>107800</v>
      </c>
      <c r="F94" s="12" t="s">
        <v>221</v>
      </c>
      <c r="G94" s="12" t="s">
        <v>147</v>
      </c>
      <c r="H94" s="12" t="s">
        <v>215</v>
      </c>
      <c r="I94" s="15">
        <f>3000000*3.5</f>
        <v>10500000</v>
      </c>
      <c r="J94" s="13">
        <v>9100000</v>
      </c>
      <c r="K94" s="12" t="s">
        <v>221</v>
      </c>
      <c r="L94" s="12" t="s">
        <v>221</v>
      </c>
      <c r="M94" s="12" t="s">
        <v>107801</v>
      </c>
      <c r="N94" s="12" t="s">
        <v>15</v>
      </c>
      <c r="O94" s="12" t="s">
        <v>107802</v>
      </c>
      <c r="P94" s="12" t="s">
        <v>107803</v>
      </c>
      <c r="Q94" s="12" t="s">
        <v>107804</v>
      </c>
      <c r="R94" s="12" t="s">
        <v>215</v>
      </c>
      <c r="S94" s="12" t="s">
        <v>215</v>
      </c>
      <c r="T94" s="12" t="s">
        <v>215</v>
      </c>
      <c r="U94" s="12" t="s">
        <v>107805</v>
      </c>
      <c r="V94" s="14"/>
    </row>
    <row r="95" spans="1:22" hidden="1" x14ac:dyDescent="0.2">
      <c r="A95" s="8" t="s">
        <v>103631</v>
      </c>
      <c r="B95" s="8" t="s">
        <v>107938</v>
      </c>
      <c r="C95" s="8" t="s">
        <v>221</v>
      </c>
      <c r="D95" s="8" t="s">
        <v>221</v>
      </c>
      <c r="E95" s="8" t="s">
        <v>107821</v>
      </c>
      <c r="F95" s="8" t="s">
        <v>221</v>
      </c>
      <c r="G95" s="8" t="s">
        <v>147</v>
      </c>
      <c r="H95" s="8" t="s">
        <v>215</v>
      </c>
      <c r="I95" s="9">
        <v>54441600</v>
      </c>
      <c r="J95" s="9">
        <v>54441600</v>
      </c>
      <c r="K95" s="8" t="s">
        <v>215</v>
      </c>
      <c r="L95" s="8" t="s">
        <v>215</v>
      </c>
      <c r="M95" s="8" t="s">
        <v>107801</v>
      </c>
      <c r="N95" s="8" t="s">
        <v>2342</v>
      </c>
      <c r="O95" s="8" t="s">
        <v>107802</v>
      </c>
      <c r="P95" s="8" t="s">
        <v>107803</v>
      </c>
      <c r="Q95" s="8" t="s">
        <v>107804</v>
      </c>
      <c r="R95" s="8" t="s">
        <v>215</v>
      </c>
      <c r="S95" s="8" t="s">
        <v>215</v>
      </c>
      <c r="T95" s="8" t="s">
        <v>215</v>
      </c>
      <c r="U95" s="8" t="s">
        <v>107805</v>
      </c>
    </row>
    <row r="96" spans="1:22" hidden="1" x14ac:dyDescent="0.2">
      <c r="A96" s="8" t="s">
        <v>103631</v>
      </c>
      <c r="B96" s="8" t="s">
        <v>107939</v>
      </c>
      <c r="C96" s="8" t="s">
        <v>221</v>
      </c>
      <c r="D96" s="8" t="s">
        <v>221</v>
      </c>
      <c r="E96" s="8" t="s">
        <v>107800</v>
      </c>
      <c r="F96" s="8" t="s">
        <v>221</v>
      </c>
      <c r="G96" s="8" t="s">
        <v>147</v>
      </c>
      <c r="H96" s="8" t="s">
        <v>215</v>
      </c>
      <c r="I96" s="9">
        <v>8400000</v>
      </c>
      <c r="J96" s="9">
        <v>8400000</v>
      </c>
      <c r="K96" s="8" t="s">
        <v>215</v>
      </c>
      <c r="L96" s="8" t="s">
        <v>215</v>
      </c>
      <c r="M96" s="8" t="s">
        <v>107801</v>
      </c>
      <c r="N96" s="8" t="s">
        <v>15</v>
      </c>
      <c r="O96" s="8" t="s">
        <v>107802</v>
      </c>
      <c r="P96" s="8" t="s">
        <v>107803</v>
      </c>
      <c r="Q96" s="8" t="s">
        <v>107804</v>
      </c>
      <c r="R96" s="8" t="s">
        <v>215</v>
      </c>
      <c r="S96" s="8" t="s">
        <v>215</v>
      </c>
      <c r="T96" s="8" t="s">
        <v>215</v>
      </c>
      <c r="U96" s="8" t="s">
        <v>107805</v>
      </c>
    </row>
    <row r="97" spans="1:21" hidden="1" x14ac:dyDescent="0.2">
      <c r="A97" s="8" t="s">
        <v>103631</v>
      </c>
      <c r="B97" s="8" t="s">
        <v>107940</v>
      </c>
      <c r="C97" s="8" t="s">
        <v>221</v>
      </c>
      <c r="D97" s="8" t="s">
        <v>221</v>
      </c>
      <c r="E97" s="8" t="s">
        <v>107800</v>
      </c>
      <c r="F97" s="8" t="s">
        <v>221</v>
      </c>
      <c r="G97" s="8" t="s">
        <v>147</v>
      </c>
      <c r="H97" s="8" t="s">
        <v>215</v>
      </c>
      <c r="I97" s="9">
        <v>8400000</v>
      </c>
      <c r="J97" s="9">
        <v>8400000</v>
      </c>
      <c r="K97" s="8" t="s">
        <v>215</v>
      </c>
      <c r="L97" s="8" t="s">
        <v>215</v>
      </c>
      <c r="M97" s="8" t="s">
        <v>107801</v>
      </c>
      <c r="N97" s="8" t="s">
        <v>1222</v>
      </c>
      <c r="O97" s="8" t="s">
        <v>107802</v>
      </c>
      <c r="P97" s="8" t="s">
        <v>107803</v>
      </c>
      <c r="Q97" s="8" t="s">
        <v>107804</v>
      </c>
      <c r="R97" s="8" t="s">
        <v>215</v>
      </c>
      <c r="S97" s="8" t="s">
        <v>215</v>
      </c>
      <c r="T97" s="8" t="s">
        <v>215</v>
      </c>
      <c r="U97" s="8" t="s">
        <v>107805</v>
      </c>
    </row>
    <row r="98" spans="1:21" hidden="1" x14ac:dyDescent="0.2">
      <c r="A98" s="8" t="s">
        <v>103631</v>
      </c>
      <c r="B98" s="8" t="s">
        <v>107941</v>
      </c>
      <c r="C98" s="8" t="s">
        <v>221</v>
      </c>
      <c r="D98" s="8" t="s">
        <v>221</v>
      </c>
      <c r="E98" s="8" t="s">
        <v>107821</v>
      </c>
      <c r="F98" s="8" t="s">
        <v>221</v>
      </c>
      <c r="G98" s="8" t="s">
        <v>147</v>
      </c>
      <c r="H98" s="8" t="s">
        <v>215</v>
      </c>
      <c r="I98" s="9">
        <v>35424000</v>
      </c>
      <c r="J98" s="9">
        <v>35424000</v>
      </c>
      <c r="K98" s="8" t="s">
        <v>215</v>
      </c>
      <c r="L98" s="8" t="s">
        <v>215</v>
      </c>
      <c r="M98" s="8" t="s">
        <v>107801</v>
      </c>
      <c r="N98" s="8" t="s">
        <v>1222</v>
      </c>
      <c r="O98" s="8" t="s">
        <v>107802</v>
      </c>
      <c r="P98" s="8" t="s">
        <v>107852</v>
      </c>
      <c r="Q98" s="8" t="s">
        <v>107804</v>
      </c>
      <c r="R98" s="8" t="s">
        <v>215</v>
      </c>
      <c r="S98" s="8" t="s">
        <v>215</v>
      </c>
      <c r="T98" s="8" t="s">
        <v>215</v>
      </c>
      <c r="U98" s="8" t="s">
        <v>107805</v>
      </c>
    </row>
    <row r="99" spans="1:21" hidden="1" x14ac:dyDescent="0.2">
      <c r="A99" s="8" t="s">
        <v>103631</v>
      </c>
      <c r="B99" s="8" t="s">
        <v>107942</v>
      </c>
      <c r="C99" s="8" t="s">
        <v>221</v>
      </c>
      <c r="D99" s="8" t="s">
        <v>221</v>
      </c>
      <c r="E99" s="8" t="s">
        <v>107800</v>
      </c>
      <c r="F99" s="8" t="s">
        <v>221</v>
      </c>
      <c r="G99" s="8" t="s">
        <v>147</v>
      </c>
      <c r="H99" s="8" t="s">
        <v>215</v>
      </c>
      <c r="I99" s="9">
        <v>8050000</v>
      </c>
      <c r="J99" s="9">
        <v>8050000</v>
      </c>
      <c r="K99" s="8" t="s">
        <v>215</v>
      </c>
      <c r="L99" s="8" t="s">
        <v>215</v>
      </c>
      <c r="M99" s="8" t="s">
        <v>107801</v>
      </c>
      <c r="N99" s="8" t="s">
        <v>15</v>
      </c>
      <c r="O99" s="8" t="s">
        <v>107802</v>
      </c>
      <c r="P99" s="8" t="s">
        <v>107852</v>
      </c>
      <c r="Q99" s="8" t="s">
        <v>107804</v>
      </c>
      <c r="R99" s="8" t="s">
        <v>215</v>
      </c>
      <c r="S99" s="8" t="s">
        <v>215</v>
      </c>
      <c r="T99" s="8" t="s">
        <v>215</v>
      </c>
      <c r="U99" s="8" t="s">
        <v>107805</v>
      </c>
    </row>
    <row r="100" spans="1:21" hidden="1" x14ac:dyDescent="0.2">
      <c r="A100" s="8" t="s">
        <v>103631</v>
      </c>
      <c r="B100" s="8" t="s">
        <v>107943</v>
      </c>
      <c r="C100" s="8" t="s">
        <v>221</v>
      </c>
      <c r="D100" s="8" t="s">
        <v>221</v>
      </c>
      <c r="E100" s="8" t="s">
        <v>107800</v>
      </c>
      <c r="F100" s="8" t="s">
        <v>221</v>
      </c>
      <c r="G100" s="8" t="s">
        <v>147</v>
      </c>
      <c r="H100" s="8" t="s">
        <v>215</v>
      </c>
      <c r="I100" s="9">
        <v>8050000</v>
      </c>
      <c r="J100" s="9">
        <v>8050000</v>
      </c>
      <c r="K100" s="8" t="s">
        <v>221</v>
      </c>
      <c r="L100" s="8" t="s">
        <v>107810</v>
      </c>
      <c r="M100" s="8" t="s">
        <v>107801</v>
      </c>
      <c r="N100" s="8" t="s">
        <v>15</v>
      </c>
      <c r="O100" s="8" t="s">
        <v>107802</v>
      </c>
      <c r="P100" s="8" t="s">
        <v>107852</v>
      </c>
      <c r="Q100" s="8" t="s">
        <v>107804</v>
      </c>
      <c r="R100" s="8" t="s">
        <v>215</v>
      </c>
      <c r="S100" s="8" t="s">
        <v>215</v>
      </c>
      <c r="T100" s="8" t="s">
        <v>215</v>
      </c>
      <c r="U100" s="8" t="s">
        <v>107805</v>
      </c>
    </row>
    <row r="101" spans="1:21" hidden="1" x14ac:dyDescent="0.2">
      <c r="A101" s="8" t="s">
        <v>103631</v>
      </c>
      <c r="B101" s="8" t="s">
        <v>107944</v>
      </c>
      <c r="C101" s="8" t="s">
        <v>221</v>
      </c>
      <c r="D101" s="8" t="s">
        <v>221</v>
      </c>
      <c r="E101" s="8" t="s">
        <v>107800</v>
      </c>
      <c r="F101" s="8" t="s">
        <v>221</v>
      </c>
      <c r="G101" s="8" t="s">
        <v>147</v>
      </c>
      <c r="H101" s="8" t="s">
        <v>215</v>
      </c>
      <c r="I101" s="9">
        <v>8050000</v>
      </c>
      <c r="J101" s="9">
        <v>8050000</v>
      </c>
      <c r="K101" s="8" t="s">
        <v>215</v>
      </c>
      <c r="L101" s="8" t="s">
        <v>215</v>
      </c>
      <c r="M101" s="8" t="s">
        <v>107801</v>
      </c>
      <c r="N101" s="8" t="s">
        <v>15</v>
      </c>
      <c r="O101" s="8" t="s">
        <v>107802</v>
      </c>
      <c r="P101" s="8" t="s">
        <v>107852</v>
      </c>
      <c r="Q101" s="8" t="s">
        <v>107804</v>
      </c>
      <c r="R101" s="8" t="s">
        <v>215</v>
      </c>
      <c r="S101" s="8" t="s">
        <v>215</v>
      </c>
      <c r="T101" s="8" t="s">
        <v>215</v>
      </c>
      <c r="U101" s="8" t="s">
        <v>107805</v>
      </c>
    </row>
    <row r="102" spans="1:21" hidden="1" x14ac:dyDescent="0.2">
      <c r="A102" s="8" t="s">
        <v>103631</v>
      </c>
      <c r="B102" s="8" t="s">
        <v>107945</v>
      </c>
      <c r="C102" s="8" t="s">
        <v>221</v>
      </c>
      <c r="D102" s="8" t="s">
        <v>221</v>
      </c>
      <c r="E102" s="8" t="s">
        <v>107800</v>
      </c>
      <c r="F102" s="8" t="s">
        <v>221</v>
      </c>
      <c r="G102" s="8" t="s">
        <v>147</v>
      </c>
      <c r="H102" s="8" t="s">
        <v>215</v>
      </c>
      <c r="I102" s="9">
        <v>8050000</v>
      </c>
      <c r="J102" s="9">
        <v>8050000</v>
      </c>
      <c r="K102" s="8" t="s">
        <v>215</v>
      </c>
      <c r="L102" s="8" t="s">
        <v>215</v>
      </c>
      <c r="M102" s="8" t="s">
        <v>107801</v>
      </c>
      <c r="N102" s="8" t="s">
        <v>15</v>
      </c>
      <c r="O102" s="8" t="s">
        <v>107802</v>
      </c>
      <c r="P102" s="8" t="s">
        <v>107852</v>
      </c>
      <c r="Q102" s="8" t="s">
        <v>107804</v>
      </c>
      <c r="R102" s="8" t="s">
        <v>215</v>
      </c>
      <c r="S102" s="8" t="s">
        <v>215</v>
      </c>
      <c r="T102" s="8" t="s">
        <v>215</v>
      </c>
      <c r="U102" s="8" t="s">
        <v>107805</v>
      </c>
    </row>
    <row r="103" spans="1:21" hidden="1" x14ac:dyDescent="0.2">
      <c r="A103" s="8" t="s">
        <v>103631</v>
      </c>
      <c r="B103" s="8" t="s">
        <v>107946</v>
      </c>
      <c r="C103" s="8" t="s">
        <v>221</v>
      </c>
      <c r="D103" s="8" t="s">
        <v>221</v>
      </c>
      <c r="E103" s="8" t="s">
        <v>107800</v>
      </c>
      <c r="F103" s="8" t="s">
        <v>221</v>
      </c>
      <c r="G103" s="8" t="s">
        <v>147</v>
      </c>
      <c r="H103" s="8" t="s">
        <v>215</v>
      </c>
      <c r="I103" s="9">
        <v>8050000</v>
      </c>
      <c r="J103" s="9">
        <v>8050000</v>
      </c>
      <c r="K103" s="8" t="s">
        <v>215</v>
      </c>
      <c r="L103" s="8" t="s">
        <v>215</v>
      </c>
      <c r="M103" s="8" t="s">
        <v>107801</v>
      </c>
      <c r="N103" s="8" t="s">
        <v>15</v>
      </c>
      <c r="O103" s="8" t="s">
        <v>107802</v>
      </c>
      <c r="P103" s="8" t="s">
        <v>107852</v>
      </c>
      <c r="Q103" s="8" t="s">
        <v>107804</v>
      </c>
      <c r="R103" s="8" t="s">
        <v>215</v>
      </c>
      <c r="S103" s="8" t="s">
        <v>215</v>
      </c>
      <c r="T103" s="8" t="s">
        <v>215</v>
      </c>
      <c r="U103" s="8" t="s">
        <v>107805</v>
      </c>
    </row>
    <row r="104" spans="1:21" s="14" customFormat="1" x14ac:dyDescent="0.2">
      <c r="A104" s="12" t="s">
        <v>103631</v>
      </c>
      <c r="B104" s="24" t="s">
        <v>107947</v>
      </c>
      <c r="C104" s="12" t="s">
        <v>221</v>
      </c>
      <c r="D104" s="12" t="s">
        <v>221</v>
      </c>
      <c r="E104" s="12" t="s">
        <v>107800</v>
      </c>
      <c r="F104" s="12" t="s">
        <v>221</v>
      </c>
      <c r="G104" s="12" t="s">
        <v>147</v>
      </c>
      <c r="H104" s="12" t="s">
        <v>215</v>
      </c>
      <c r="I104" s="15">
        <f>2700000*3.5</f>
        <v>9450000</v>
      </c>
      <c r="J104" s="13">
        <v>8750000</v>
      </c>
      <c r="K104" s="12" t="s">
        <v>215</v>
      </c>
      <c r="L104" s="12" t="s">
        <v>215</v>
      </c>
      <c r="M104" s="12" t="s">
        <v>107801</v>
      </c>
      <c r="N104" s="12" t="s">
        <v>15</v>
      </c>
      <c r="O104" s="12" t="s">
        <v>107802</v>
      </c>
      <c r="P104" s="12" t="s">
        <v>107852</v>
      </c>
      <c r="Q104" s="12" t="s">
        <v>107804</v>
      </c>
      <c r="R104" s="12" t="s">
        <v>215</v>
      </c>
      <c r="S104" s="12" t="s">
        <v>215</v>
      </c>
      <c r="T104" s="12" t="s">
        <v>215</v>
      </c>
      <c r="U104" s="12" t="s">
        <v>107805</v>
      </c>
    </row>
    <row r="105" spans="1:21" hidden="1" x14ac:dyDescent="0.2">
      <c r="A105" s="8" t="s">
        <v>103631</v>
      </c>
      <c r="B105" s="8" t="s">
        <v>107948</v>
      </c>
      <c r="C105" s="8" t="s">
        <v>221</v>
      </c>
      <c r="D105" s="8" t="s">
        <v>221</v>
      </c>
      <c r="E105" s="8" t="s">
        <v>107800</v>
      </c>
      <c r="F105" s="8" t="s">
        <v>221</v>
      </c>
      <c r="G105" s="8" t="s">
        <v>147</v>
      </c>
      <c r="H105" s="8" t="s">
        <v>215</v>
      </c>
      <c r="I105" s="9">
        <v>10500000</v>
      </c>
      <c r="J105" s="9">
        <v>10500000</v>
      </c>
      <c r="K105" s="8" t="s">
        <v>215</v>
      </c>
      <c r="L105" s="8" t="s">
        <v>215</v>
      </c>
      <c r="M105" s="8" t="s">
        <v>107801</v>
      </c>
      <c r="N105" s="8" t="s">
        <v>15</v>
      </c>
      <c r="O105" s="8" t="s">
        <v>107802</v>
      </c>
      <c r="P105" s="8" t="s">
        <v>107852</v>
      </c>
      <c r="Q105" s="8" t="s">
        <v>107804</v>
      </c>
      <c r="R105" s="8" t="s">
        <v>215</v>
      </c>
      <c r="S105" s="8" t="s">
        <v>215</v>
      </c>
      <c r="T105" s="8" t="s">
        <v>215</v>
      </c>
      <c r="U105" s="8" t="s">
        <v>107805</v>
      </c>
    </row>
    <row r="106" spans="1:21" s="14" customFormat="1" x14ac:dyDescent="0.2">
      <c r="A106" s="12" t="s">
        <v>103631</v>
      </c>
      <c r="B106" s="25" t="s">
        <v>107996</v>
      </c>
      <c r="C106" s="12" t="s">
        <v>221</v>
      </c>
      <c r="D106" s="12" t="s">
        <v>221</v>
      </c>
      <c r="E106" s="12" t="s">
        <v>107800</v>
      </c>
      <c r="F106" s="12" t="s">
        <v>221</v>
      </c>
      <c r="G106" s="12" t="s">
        <v>147</v>
      </c>
      <c r="H106" s="12" t="s">
        <v>215</v>
      </c>
      <c r="I106" s="15">
        <f>2800000*3.5</f>
        <v>9800000</v>
      </c>
      <c r="J106" s="13">
        <v>8750000</v>
      </c>
      <c r="K106" s="12" t="s">
        <v>215</v>
      </c>
      <c r="L106" s="12" t="s">
        <v>215</v>
      </c>
      <c r="M106" s="12" t="s">
        <v>107801</v>
      </c>
      <c r="N106" s="12" t="s">
        <v>15</v>
      </c>
      <c r="O106" s="12" t="s">
        <v>107802</v>
      </c>
      <c r="P106" s="12" t="s">
        <v>107852</v>
      </c>
      <c r="Q106" s="12" t="s">
        <v>107804</v>
      </c>
      <c r="R106" s="12" t="s">
        <v>215</v>
      </c>
      <c r="S106" s="12" t="s">
        <v>215</v>
      </c>
      <c r="T106" s="12" t="s">
        <v>215</v>
      </c>
      <c r="U106" s="12" t="s">
        <v>107805</v>
      </c>
    </row>
    <row r="107" spans="1:21" hidden="1" x14ac:dyDescent="0.2">
      <c r="A107" s="8" t="s">
        <v>103631</v>
      </c>
      <c r="B107" s="8" t="s">
        <v>107995</v>
      </c>
      <c r="C107" s="8" t="s">
        <v>221</v>
      </c>
      <c r="D107" s="8" t="s">
        <v>221</v>
      </c>
      <c r="E107" s="8" t="s">
        <v>107800</v>
      </c>
      <c r="F107" s="8" t="s">
        <v>221</v>
      </c>
      <c r="G107" s="8" t="s">
        <v>147</v>
      </c>
      <c r="H107" s="8" t="s">
        <v>215</v>
      </c>
      <c r="I107" s="9">
        <v>10500000</v>
      </c>
      <c r="J107" s="9">
        <v>10500000</v>
      </c>
      <c r="K107" s="8" t="s">
        <v>215</v>
      </c>
      <c r="L107" s="8" t="s">
        <v>215</v>
      </c>
      <c r="M107" s="8" t="s">
        <v>107801</v>
      </c>
      <c r="N107" s="8" t="s">
        <v>15</v>
      </c>
      <c r="O107" s="8" t="s">
        <v>107802</v>
      </c>
      <c r="P107" s="8" t="s">
        <v>107852</v>
      </c>
      <c r="Q107" s="8" t="s">
        <v>107804</v>
      </c>
      <c r="R107" s="8" t="s">
        <v>215</v>
      </c>
      <c r="S107" s="8" t="s">
        <v>215</v>
      </c>
      <c r="T107" s="8" t="s">
        <v>215</v>
      </c>
      <c r="U107" s="8" t="s">
        <v>107805</v>
      </c>
    </row>
    <row r="108" spans="1:21" s="14" customFormat="1" x14ac:dyDescent="0.2">
      <c r="A108" s="12" t="s">
        <v>103631</v>
      </c>
      <c r="B108" s="24" t="s">
        <v>107951</v>
      </c>
      <c r="C108" s="12" t="s">
        <v>221</v>
      </c>
      <c r="D108" s="12" t="s">
        <v>221</v>
      </c>
      <c r="E108" s="12" t="s">
        <v>107800</v>
      </c>
      <c r="F108" s="12" t="s">
        <v>221</v>
      </c>
      <c r="G108" s="12" t="s">
        <v>147</v>
      </c>
      <c r="H108" s="12" t="s">
        <v>215</v>
      </c>
      <c r="I108" s="15">
        <f>2700000*3.5</f>
        <v>9450000</v>
      </c>
      <c r="J108" s="13">
        <v>8750000</v>
      </c>
      <c r="K108" s="12" t="s">
        <v>215</v>
      </c>
      <c r="L108" s="12" t="s">
        <v>215</v>
      </c>
      <c r="M108" s="12" t="s">
        <v>107801</v>
      </c>
      <c r="N108" s="12" t="s">
        <v>15</v>
      </c>
      <c r="O108" s="12" t="s">
        <v>107802</v>
      </c>
      <c r="P108" s="12" t="s">
        <v>107852</v>
      </c>
      <c r="Q108" s="12" t="s">
        <v>107804</v>
      </c>
      <c r="R108" s="12" t="s">
        <v>215</v>
      </c>
      <c r="S108" s="12" t="s">
        <v>215</v>
      </c>
      <c r="T108" s="12" t="s">
        <v>215</v>
      </c>
      <c r="U108" s="12" t="s">
        <v>107805</v>
      </c>
    </row>
    <row r="109" spans="1:21" s="14" customFormat="1" x14ac:dyDescent="0.2">
      <c r="A109" s="12" t="s">
        <v>103631</v>
      </c>
      <c r="B109" s="24" t="s">
        <v>107952</v>
      </c>
      <c r="C109" s="12" t="s">
        <v>221</v>
      </c>
      <c r="D109" s="12" t="s">
        <v>221</v>
      </c>
      <c r="E109" s="12" t="s">
        <v>107800</v>
      </c>
      <c r="F109" s="12" t="s">
        <v>221</v>
      </c>
      <c r="G109" s="12" t="s">
        <v>147</v>
      </c>
      <c r="H109" s="12" t="s">
        <v>215</v>
      </c>
      <c r="I109" s="15">
        <f>2700000*3.5</f>
        <v>9450000</v>
      </c>
      <c r="J109" s="13">
        <v>8400000</v>
      </c>
      <c r="K109" s="12" t="s">
        <v>215</v>
      </c>
      <c r="L109" s="12" t="s">
        <v>215</v>
      </c>
      <c r="M109" s="12" t="s">
        <v>107801</v>
      </c>
      <c r="N109" s="12" t="s">
        <v>15</v>
      </c>
      <c r="O109" s="12" t="s">
        <v>107802</v>
      </c>
      <c r="P109" s="12" t="s">
        <v>107852</v>
      </c>
      <c r="Q109" s="12" t="s">
        <v>107804</v>
      </c>
      <c r="R109" s="12" t="s">
        <v>215</v>
      </c>
      <c r="S109" s="12" t="s">
        <v>215</v>
      </c>
      <c r="T109" s="12" t="s">
        <v>215</v>
      </c>
      <c r="U109" s="12" t="s">
        <v>107805</v>
      </c>
    </row>
    <row r="110" spans="1:21" hidden="1" x14ac:dyDescent="0.2">
      <c r="A110" s="8" t="s">
        <v>103631</v>
      </c>
      <c r="B110" s="8" t="s">
        <v>107953</v>
      </c>
      <c r="C110" s="8" t="s">
        <v>221</v>
      </c>
      <c r="D110" s="8" t="s">
        <v>221</v>
      </c>
      <c r="E110" s="8" t="s">
        <v>107819</v>
      </c>
      <c r="F110" s="8" t="s">
        <v>221</v>
      </c>
      <c r="G110" s="8" t="s">
        <v>147</v>
      </c>
      <c r="H110" s="8" t="s">
        <v>215</v>
      </c>
      <c r="I110" s="9">
        <v>41088000</v>
      </c>
      <c r="J110" s="9">
        <v>41088000</v>
      </c>
      <c r="K110" s="8" t="s">
        <v>221</v>
      </c>
      <c r="L110" s="8" t="s">
        <v>221</v>
      </c>
      <c r="M110" s="8" t="s">
        <v>107801</v>
      </c>
      <c r="N110" s="8" t="s">
        <v>15</v>
      </c>
      <c r="O110" s="8" t="s">
        <v>107802</v>
      </c>
      <c r="P110" s="8" t="s">
        <v>107852</v>
      </c>
      <c r="Q110" s="8" t="s">
        <v>107804</v>
      </c>
      <c r="R110" s="8" t="s">
        <v>215</v>
      </c>
      <c r="S110" s="8" t="s">
        <v>215</v>
      </c>
      <c r="T110" s="8" t="s">
        <v>215</v>
      </c>
      <c r="U110" s="8" t="s">
        <v>107805</v>
      </c>
    </row>
    <row r="111" spans="1:21" hidden="1" x14ac:dyDescent="0.2">
      <c r="A111" s="8" t="s">
        <v>103631</v>
      </c>
      <c r="B111" s="8" t="s">
        <v>107954</v>
      </c>
      <c r="C111" s="8" t="s">
        <v>221</v>
      </c>
      <c r="D111" s="8" t="s">
        <v>221</v>
      </c>
      <c r="E111" s="8" t="s">
        <v>107800</v>
      </c>
      <c r="F111" s="8" t="s">
        <v>221</v>
      </c>
      <c r="G111" s="8" t="s">
        <v>147</v>
      </c>
      <c r="H111" s="8" t="s">
        <v>215</v>
      </c>
      <c r="I111" s="9">
        <v>8533000</v>
      </c>
      <c r="J111" s="9">
        <v>8533000</v>
      </c>
      <c r="K111" s="8" t="s">
        <v>221</v>
      </c>
      <c r="L111" s="8" t="s">
        <v>221</v>
      </c>
      <c r="M111" s="8" t="s">
        <v>107801</v>
      </c>
      <c r="N111" s="8" t="s">
        <v>15</v>
      </c>
      <c r="O111" s="8" t="s">
        <v>107802</v>
      </c>
      <c r="P111" s="8" t="s">
        <v>107852</v>
      </c>
      <c r="Q111" s="8" t="s">
        <v>107804</v>
      </c>
      <c r="R111" s="8" t="s">
        <v>215</v>
      </c>
      <c r="S111" s="8" t="s">
        <v>215</v>
      </c>
      <c r="T111" s="8" t="s">
        <v>215</v>
      </c>
      <c r="U111" s="8" t="s">
        <v>107805</v>
      </c>
    </row>
    <row r="112" spans="1:21" hidden="1" x14ac:dyDescent="0.2">
      <c r="A112" s="8" t="s">
        <v>103631</v>
      </c>
      <c r="B112" s="8" t="s">
        <v>107955</v>
      </c>
      <c r="C112" s="8" t="s">
        <v>221</v>
      </c>
      <c r="D112" s="8" t="s">
        <v>221</v>
      </c>
      <c r="E112" s="8" t="s">
        <v>107800</v>
      </c>
      <c r="F112" s="8" t="s">
        <v>221</v>
      </c>
      <c r="G112" s="8" t="s">
        <v>147</v>
      </c>
      <c r="H112" s="8" t="s">
        <v>215</v>
      </c>
      <c r="I112" s="9">
        <v>8750000</v>
      </c>
      <c r="J112" s="9">
        <v>8750000</v>
      </c>
      <c r="K112" s="8" t="s">
        <v>215</v>
      </c>
      <c r="L112" s="8" t="s">
        <v>215</v>
      </c>
      <c r="M112" s="8" t="s">
        <v>107801</v>
      </c>
      <c r="N112" s="8" t="s">
        <v>15</v>
      </c>
      <c r="O112" s="8" t="s">
        <v>107802</v>
      </c>
      <c r="P112" s="8" t="s">
        <v>107803</v>
      </c>
      <c r="Q112" s="8" t="s">
        <v>107804</v>
      </c>
      <c r="R112" s="8" t="s">
        <v>215</v>
      </c>
      <c r="S112" s="8" t="s">
        <v>215</v>
      </c>
      <c r="T112" s="8" t="s">
        <v>215</v>
      </c>
      <c r="U112" s="8" t="s">
        <v>107805</v>
      </c>
    </row>
    <row r="113" spans="1:21" hidden="1" x14ac:dyDescent="0.2">
      <c r="A113" s="8" t="s">
        <v>103631</v>
      </c>
      <c r="B113" s="8" t="s">
        <v>107956</v>
      </c>
      <c r="C113" s="8" t="s">
        <v>221</v>
      </c>
      <c r="D113" s="8" t="s">
        <v>221</v>
      </c>
      <c r="E113" s="8" t="s">
        <v>107800</v>
      </c>
      <c r="F113" s="8" t="s">
        <v>221</v>
      </c>
      <c r="G113" s="8" t="s">
        <v>147</v>
      </c>
      <c r="H113" s="8" t="s">
        <v>215</v>
      </c>
      <c r="I113" s="9">
        <v>8750000</v>
      </c>
      <c r="J113" s="9">
        <v>8750000</v>
      </c>
      <c r="K113" s="8" t="s">
        <v>215</v>
      </c>
      <c r="L113" s="8" t="s">
        <v>215</v>
      </c>
      <c r="M113" s="8" t="s">
        <v>107801</v>
      </c>
      <c r="N113" s="8" t="s">
        <v>15</v>
      </c>
      <c r="O113" s="8" t="s">
        <v>107802</v>
      </c>
      <c r="P113" s="8" t="s">
        <v>107803</v>
      </c>
      <c r="Q113" s="8" t="s">
        <v>107804</v>
      </c>
      <c r="R113" s="8" t="s">
        <v>215</v>
      </c>
      <c r="S113" s="8" t="s">
        <v>215</v>
      </c>
      <c r="T113" s="8" t="s">
        <v>215</v>
      </c>
      <c r="U113" s="8" t="s">
        <v>107805</v>
      </c>
    </row>
    <row r="114" spans="1:21" hidden="1" x14ac:dyDescent="0.2">
      <c r="A114" s="8" t="s">
        <v>103631</v>
      </c>
      <c r="B114" s="8" t="s">
        <v>107957</v>
      </c>
      <c r="C114" s="8" t="s">
        <v>221</v>
      </c>
      <c r="D114" s="8" t="s">
        <v>221</v>
      </c>
      <c r="E114" s="8" t="s">
        <v>107800</v>
      </c>
      <c r="F114" s="8" t="s">
        <v>221</v>
      </c>
      <c r="G114" s="8" t="s">
        <v>147</v>
      </c>
      <c r="H114" s="8" t="s">
        <v>215</v>
      </c>
      <c r="I114" s="9">
        <v>8750000</v>
      </c>
      <c r="J114" s="9">
        <v>8750000</v>
      </c>
      <c r="K114" s="8" t="s">
        <v>215</v>
      </c>
      <c r="L114" s="8" t="s">
        <v>215</v>
      </c>
      <c r="M114" s="8" t="s">
        <v>107801</v>
      </c>
      <c r="N114" s="8" t="s">
        <v>15</v>
      </c>
      <c r="O114" s="8" t="s">
        <v>107802</v>
      </c>
      <c r="P114" s="8" t="s">
        <v>107803</v>
      </c>
      <c r="Q114" s="8" t="s">
        <v>107804</v>
      </c>
      <c r="R114" s="8" t="s">
        <v>215</v>
      </c>
      <c r="S114" s="8" t="s">
        <v>215</v>
      </c>
      <c r="T114" s="8" t="s">
        <v>215</v>
      </c>
      <c r="U114" s="8" t="s">
        <v>107805</v>
      </c>
    </row>
    <row r="115" spans="1:21" hidden="1" x14ac:dyDescent="0.2">
      <c r="A115" s="8" t="s">
        <v>103631</v>
      </c>
      <c r="B115" s="8" t="s">
        <v>107958</v>
      </c>
      <c r="C115" s="8" t="s">
        <v>221</v>
      </c>
      <c r="D115" s="8" t="s">
        <v>221</v>
      </c>
      <c r="E115" s="8" t="s">
        <v>107800</v>
      </c>
      <c r="F115" s="8" t="s">
        <v>221</v>
      </c>
      <c r="G115" s="8" t="s">
        <v>147</v>
      </c>
      <c r="H115" s="8" t="s">
        <v>215</v>
      </c>
      <c r="I115" s="9">
        <v>9100000</v>
      </c>
      <c r="J115" s="9">
        <v>9100000</v>
      </c>
      <c r="K115" s="8" t="s">
        <v>221</v>
      </c>
      <c r="L115" s="8" t="s">
        <v>107811</v>
      </c>
      <c r="M115" s="8" t="s">
        <v>107801</v>
      </c>
      <c r="N115" s="8" t="s">
        <v>15</v>
      </c>
      <c r="O115" s="8" t="s">
        <v>107802</v>
      </c>
      <c r="P115" s="8" t="s">
        <v>107803</v>
      </c>
      <c r="Q115" s="8" t="s">
        <v>107804</v>
      </c>
      <c r="R115" s="8" t="s">
        <v>215</v>
      </c>
      <c r="S115" s="8" t="s">
        <v>215</v>
      </c>
      <c r="T115" s="8" t="s">
        <v>215</v>
      </c>
      <c r="U115" s="8" t="s">
        <v>107805</v>
      </c>
    </row>
    <row r="116" spans="1:21" hidden="1" x14ac:dyDescent="0.2">
      <c r="A116" s="8" t="s">
        <v>103631</v>
      </c>
      <c r="B116" s="8" t="s">
        <v>107959</v>
      </c>
      <c r="C116" s="8" t="s">
        <v>221</v>
      </c>
      <c r="D116" s="8" t="s">
        <v>221</v>
      </c>
      <c r="E116" s="8" t="s">
        <v>107821</v>
      </c>
      <c r="F116" s="8" t="s">
        <v>221</v>
      </c>
      <c r="G116" s="8" t="s">
        <v>147</v>
      </c>
      <c r="H116" s="8" t="s">
        <v>215</v>
      </c>
      <c r="I116" s="9">
        <v>41088000</v>
      </c>
      <c r="J116" s="9">
        <v>41088000</v>
      </c>
      <c r="K116" s="8" t="s">
        <v>221</v>
      </c>
      <c r="L116" s="8" t="s">
        <v>221</v>
      </c>
      <c r="M116" s="8" t="s">
        <v>107801</v>
      </c>
      <c r="N116" s="8" t="s">
        <v>15</v>
      </c>
      <c r="O116" s="8" t="s">
        <v>107802</v>
      </c>
      <c r="P116" s="8" t="s">
        <v>107852</v>
      </c>
      <c r="Q116" s="8" t="s">
        <v>107804</v>
      </c>
      <c r="R116" s="8" t="s">
        <v>215</v>
      </c>
      <c r="S116" s="8" t="s">
        <v>215</v>
      </c>
      <c r="T116" s="8" t="s">
        <v>215</v>
      </c>
      <c r="U116" s="8" t="s">
        <v>107805</v>
      </c>
    </row>
    <row r="117" spans="1:21" hidden="1" x14ac:dyDescent="0.2">
      <c r="A117" s="8" t="s">
        <v>103631</v>
      </c>
      <c r="B117" s="8" t="s">
        <v>107960</v>
      </c>
      <c r="C117" s="8" t="s">
        <v>221</v>
      </c>
      <c r="D117" s="8" t="s">
        <v>221</v>
      </c>
      <c r="E117" s="8" t="s">
        <v>107821</v>
      </c>
      <c r="F117" s="8" t="s">
        <v>221</v>
      </c>
      <c r="G117" s="8" t="s">
        <v>147</v>
      </c>
      <c r="H117" s="8" t="s">
        <v>215</v>
      </c>
      <c r="I117" s="9">
        <v>68400000</v>
      </c>
      <c r="J117" s="9">
        <v>68400000</v>
      </c>
      <c r="K117" s="8" t="s">
        <v>221</v>
      </c>
      <c r="L117" s="8" t="s">
        <v>221</v>
      </c>
      <c r="M117" s="8" t="s">
        <v>107801</v>
      </c>
      <c r="N117" s="8" t="s">
        <v>15</v>
      </c>
      <c r="O117" s="8" t="s">
        <v>107802</v>
      </c>
      <c r="P117" s="8" t="s">
        <v>107852</v>
      </c>
      <c r="Q117" s="8" t="s">
        <v>107804</v>
      </c>
      <c r="R117" s="8" t="s">
        <v>215</v>
      </c>
      <c r="S117" s="8" t="s">
        <v>215</v>
      </c>
      <c r="T117" s="8" t="s">
        <v>215</v>
      </c>
      <c r="U117" s="8" t="s">
        <v>107805</v>
      </c>
    </row>
    <row r="118" spans="1:21" hidden="1" x14ac:dyDescent="0.2">
      <c r="A118" s="8" t="s">
        <v>103631</v>
      </c>
      <c r="B118" s="8" t="s">
        <v>107961</v>
      </c>
      <c r="C118" s="8" t="s">
        <v>221</v>
      </c>
      <c r="D118" s="8" t="s">
        <v>221</v>
      </c>
      <c r="E118" s="8" t="s">
        <v>107821</v>
      </c>
      <c r="F118" s="8" t="s">
        <v>221</v>
      </c>
      <c r="G118" s="8" t="s">
        <v>147</v>
      </c>
      <c r="H118" s="8" t="s">
        <v>215</v>
      </c>
      <c r="I118" s="9">
        <v>40831200</v>
      </c>
      <c r="J118" s="9">
        <v>40831200</v>
      </c>
      <c r="K118" s="8" t="s">
        <v>221</v>
      </c>
      <c r="L118" s="8" t="s">
        <v>221</v>
      </c>
      <c r="M118" s="8" t="s">
        <v>107801</v>
      </c>
      <c r="N118" s="8" t="s">
        <v>15</v>
      </c>
      <c r="O118" s="8" t="s">
        <v>107802</v>
      </c>
      <c r="P118" s="8" t="s">
        <v>107852</v>
      </c>
      <c r="Q118" s="8" t="s">
        <v>107804</v>
      </c>
      <c r="R118" s="8" t="s">
        <v>215</v>
      </c>
      <c r="S118" s="8" t="s">
        <v>215</v>
      </c>
      <c r="T118" s="8" t="s">
        <v>215</v>
      </c>
      <c r="U118" s="8" t="s">
        <v>107805</v>
      </c>
    </row>
    <row r="119" spans="1:21" hidden="1" x14ac:dyDescent="0.2">
      <c r="A119" s="8" t="s">
        <v>103631</v>
      </c>
      <c r="B119" s="8" t="s">
        <v>107962</v>
      </c>
      <c r="C119" s="8" t="s">
        <v>221</v>
      </c>
      <c r="D119" s="8" t="s">
        <v>221</v>
      </c>
      <c r="E119" s="8" t="s">
        <v>107821</v>
      </c>
      <c r="F119" s="8" t="s">
        <v>221</v>
      </c>
      <c r="G119" s="8" t="s">
        <v>147</v>
      </c>
      <c r="H119" s="8" t="s">
        <v>215</v>
      </c>
      <c r="I119" s="9">
        <v>13375000</v>
      </c>
      <c r="J119" s="9">
        <v>13375000</v>
      </c>
      <c r="K119" s="8" t="s">
        <v>221</v>
      </c>
      <c r="L119" s="8" t="s">
        <v>221</v>
      </c>
      <c r="M119" s="8" t="s">
        <v>107801</v>
      </c>
      <c r="N119" s="8" t="s">
        <v>15</v>
      </c>
      <c r="O119" s="8" t="s">
        <v>107802</v>
      </c>
      <c r="P119" s="8" t="s">
        <v>107852</v>
      </c>
      <c r="Q119" s="8" t="s">
        <v>107804</v>
      </c>
      <c r="R119" s="8" t="s">
        <v>215</v>
      </c>
      <c r="S119" s="8" t="s">
        <v>215</v>
      </c>
      <c r="T119" s="8" t="s">
        <v>215</v>
      </c>
      <c r="U119" s="8" t="s">
        <v>107805</v>
      </c>
    </row>
    <row r="120" spans="1:21" hidden="1" x14ac:dyDescent="0.2">
      <c r="A120" s="8" t="s">
        <v>103631</v>
      </c>
      <c r="B120" s="8" t="s">
        <v>107963</v>
      </c>
      <c r="C120" s="8" t="s">
        <v>221</v>
      </c>
      <c r="D120" s="8" t="s">
        <v>221</v>
      </c>
      <c r="E120" s="8" t="s">
        <v>107906</v>
      </c>
      <c r="F120" s="8" t="s">
        <v>221</v>
      </c>
      <c r="G120" s="8" t="s">
        <v>147</v>
      </c>
      <c r="H120" s="8" t="s">
        <v>215</v>
      </c>
      <c r="I120" s="9">
        <v>34240000</v>
      </c>
      <c r="J120" s="9">
        <v>34240000</v>
      </c>
      <c r="K120" s="8" t="s">
        <v>221</v>
      </c>
      <c r="L120" s="8" t="s">
        <v>221</v>
      </c>
      <c r="M120" s="8" t="s">
        <v>107801</v>
      </c>
      <c r="N120" s="8" t="s">
        <v>15</v>
      </c>
      <c r="O120" s="8" t="s">
        <v>107802</v>
      </c>
      <c r="P120" s="8" t="s">
        <v>107852</v>
      </c>
      <c r="Q120" s="8" t="s">
        <v>107804</v>
      </c>
      <c r="R120" s="8" t="s">
        <v>215</v>
      </c>
      <c r="S120" s="8" t="s">
        <v>215</v>
      </c>
      <c r="T120" s="8" t="s">
        <v>215</v>
      </c>
      <c r="U120" s="8" t="s">
        <v>107805</v>
      </c>
    </row>
    <row r="121" spans="1:21" hidden="1" x14ac:dyDescent="0.2">
      <c r="A121" s="8" t="s">
        <v>103631</v>
      </c>
      <c r="B121" s="8" t="s">
        <v>107964</v>
      </c>
      <c r="C121" s="8" t="s">
        <v>221</v>
      </c>
      <c r="D121" s="8" t="s">
        <v>221</v>
      </c>
      <c r="E121" s="8" t="s">
        <v>221</v>
      </c>
      <c r="F121" s="8" t="s">
        <v>221</v>
      </c>
      <c r="G121" s="8" t="s">
        <v>147</v>
      </c>
      <c r="H121" s="8" t="s">
        <v>215</v>
      </c>
      <c r="I121" s="9">
        <v>4000000</v>
      </c>
      <c r="J121" s="9">
        <v>4000000</v>
      </c>
      <c r="K121" s="8" t="s">
        <v>221</v>
      </c>
      <c r="L121" s="8" t="s">
        <v>221</v>
      </c>
      <c r="M121" s="8" t="s">
        <v>107801</v>
      </c>
      <c r="N121" s="8" t="s">
        <v>15</v>
      </c>
      <c r="O121" s="8" t="s">
        <v>107802</v>
      </c>
      <c r="P121" s="8" t="s">
        <v>107852</v>
      </c>
      <c r="Q121" s="8" t="s">
        <v>107804</v>
      </c>
      <c r="R121" s="8" t="s">
        <v>215</v>
      </c>
      <c r="S121" s="8" t="s">
        <v>215</v>
      </c>
      <c r="T121" s="8" t="s">
        <v>215</v>
      </c>
      <c r="U121" s="8" t="s">
        <v>107805</v>
      </c>
    </row>
    <row r="122" spans="1:21" hidden="1" x14ac:dyDescent="0.2">
      <c r="A122" s="8" t="s">
        <v>103631</v>
      </c>
      <c r="B122" s="8" t="s">
        <v>107965</v>
      </c>
      <c r="C122" s="8" t="s">
        <v>221</v>
      </c>
      <c r="D122" s="8" t="s">
        <v>221</v>
      </c>
      <c r="E122" s="8" t="s">
        <v>107906</v>
      </c>
      <c r="F122" s="8" t="s">
        <v>221</v>
      </c>
      <c r="G122" s="8" t="s">
        <v>147</v>
      </c>
      <c r="H122" s="8" t="s">
        <v>215</v>
      </c>
      <c r="I122" s="9">
        <v>47200000</v>
      </c>
      <c r="J122" s="9">
        <v>47200000</v>
      </c>
      <c r="K122" s="8" t="s">
        <v>221</v>
      </c>
      <c r="L122" s="8" t="s">
        <v>221</v>
      </c>
      <c r="M122" s="8" t="s">
        <v>107801</v>
      </c>
      <c r="N122" s="8" t="s">
        <v>15</v>
      </c>
      <c r="O122" s="8" t="s">
        <v>107802</v>
      </c>
      <c r="P122" s="8" t="s">
        <v>107803</v>
      </c>
      <c r="Q122" s="8" t="s">
        <v>107804</v>
      </c>
      <c r="R122" s="8" t="s">
        <v>215</v>
      </c>
      <c r="S122" s="8" t="s">
        <v>215</v>
      </c>
      <c r="T122" s="8" t="s">
        <v>215</v>
      </c>
      <c r="U122" s="8" t="s">
        <v>107805</v>
      </c>
    </row>
    <row r="123" spans="1:21" hidden="1" x14ac:dyDescent="0.2">
      <c r="A123" s="8" t="s">
        <v>107966</v>
      </c>
      <c r="B123" s="8" t="s">
        <v>107967</v>
      </c>
      <c r="C123" s="8" t="s">
        <v>107810</v>
      </c>
      <c r="D123" s="8" t="s">
        <v>107811</v>
      </c>
      <c r="E123" s="8" t="s">
        <v>107811</v>
      </c>
      <c r="F123" s="8" t="s">
        <v>221</v>
      </c>
      <c r="G123" s="8" t="s">
        <v>58</v>
      </c>
      <c r="H123" s="8" t="s">
        <v>215</v>
      </c>
      <c r="I123" s="9">
        <v>150000000</v>
      </c>
      <c r="J123" s="9">
        <v>150000000</v>
      </c>
      <c r="K123" s="8" t="s">
        <v>215</v>
      </c>
      <c r="L123" s="8" t="s">
        <v>215</v>
      </c>
      <c r="M123" s="8" t="s">
        <v>107801</v>
      </c>
      <c r="N123" s="8" t="s">
        <v>15</v>
      </c>
      <c r="O123" s="8" t="s">
        <v>107802</v>
      </c>
      <c r="P123" s="8" t="s">
        <v>107803</v>
      </c>
      <c r="Q123" s="8" t="s">
        <v>107804</v>
      </c>
      <c r="R123" s="8" t="s">
        <v>215</v>
      </c>
      <c r="S123" s="8" t="s">
        <v>215</v>
      </c>
      <c r="T123" s="8" t="s">
        <v>215</v>
      </c>
      <c r="U123" s="8" t="s">
        <v>107805</v>
      </c>
    </row>
    <row r="124" spans="1:21" s="23" customFormat="1" hidden="1" x14ac:dyDescent="0.2">
      <c r="A124" s="20" t="s">
        <v>101810</v>
      </c>
      <c r="B124" s="20" t="s">
        <v>107968</v>
      </c>
      <c r="C124" s="20" t="s">
        <v>107810</v>
      </c>
      <c r="D124" s="20" t="s">
        <v>107811</v>
      </c>
      <c r="E124" s="20" t="s">
        <v>107810</v>
      </c>
      <c r="F124" s="20" t="s">
        <v>221</v>
      </c>
      <c r="G124" s="20" t="s">
        <v>86</v>
      </c>
      <c r="H124" s="20" t="s">
        <v>215</v>
      </c>
      <c r="I124" s="21">
        <v>50000000</v>
      </c>
      <c r="J124" s="22">
        <v>50000000</v>
      </c>
      <c r="K124" s="20" t="s">
        <v>215</v>
      </c>
      <c r="L124" s="20" t="s">
        <v>215</v>
      </c>
      <c r="M124" s="20" t="s">
        <v>107801</v>
      </c>
      <c r="N124" s="20" t="s">
        <v>15</v>
      </c>
      <c r="O124" s="20" t="s">
        <v>107802</v>
      </c>
      <c r="P124" s="20" t="s">
        <v>107803</v>
      </c>
      <c r="Q124" s="20" t="s">
        <v>107804</v>
      </c>
      <c r="R124" s="20" t="s">
        <v>215</v>
      </c>
      <c r="S124" s="20" t="s">
        <v>215</v>
      </c>
      <c r="T124" s="20" t="s">
        <v>215</v>
      </c>
      <c r="U124" s="20" t="s">
        <v>107805</v>
      </c>
    </row>
    <row r="125" spans="1:21" hidden="1" x14ac:dyDescent="0.2">
      <c r="A125" s="8" t="s">
        <v>30096</v>
      </c>
      <c r="B125" s="8" t="s">
        <v>107969</v>
      </c>
      <c r="C125" s="8" t="s">
        <v>107810</v>
      </c>
      <c r="D125" s="8" t="s">
        <v>107811</v>
      </c>
      <c r="E125" s="8" t="s">
        <v>107810</v>
      </c>
      <c r="F125" s="8" t="s">
        <v>221</v>
      </c>
      <c r="G125" s="8" t="s">
        <v>58</v>
      </c>
      <c r="H125" s="8" t="s">
        <v>215</v>
      </c>
      <c r="I125" s="9">
        <v>120000000</v>
      </c>
      <c r="J125" s="9">
        <v>120000000</v>
      </c>
      <c r="K125" s="8" t="s">
        <v>215</v>
      </c>
      <c r="L125" s="8" t="s">
        <v>215</v>
      </c>
      <c r="M125" s="8" t="s">
        <v>107801</v>
      </c>
      <c r="N125" s="8" t="s">
        <v>15</v>
      </c>
      <c r="O125" s="8" t="s">
        <v>107802</v>
      </c>
      <c r="P125" s="8" t="s">
        <v>107803</v>
      </c>
      <c r="Q125" s="8" t="s">
        <v>107804</v>
      </c>
      <c r="R125" s="8" t="s">
        <v>215</v>
      </c>
      <c r="S125" s="8" t="s">
        <v>215</v>
      </c>
      <c r="T125" s="8" t="s">
        <v>215</v>
      </c>
      <c r="U125" s="8" t="s">
        <v>107805</v>
      </c>
    </row>
    <row r="126" spans="1:21" hidden="1" x14ac:dyDescent="0.2">
      <c r="A126" s="8" t="s">
        <v>96699</v>
      </c>
      <c r="B126" s="8" t="s">
        <v>107970</v>
      </c>
      <c r="C126" s="8" t="s">
        <v>107810</v>
      </c>
      <c r="D126" s="8" t="s">
        <v>107810</v>
      </c>
      <c r="E126" s="8" t="s">
        <v>221</v>
      </c>
      <c r="F126" s="8" t="s">
        <v>221</v>
      </c>
      <c r="G126" s="8" t="s">
        <v>86</v>
      </c>
      <c r="H126" s="8" t="s">
        <v>215</v>
      </c>
      <c r="I126" s="9">
        <v>25000000</v>
      </c>
      <c r="J126" s="9">
        <v>25000000</v>
      </c>
      <c r="K126" s="8" t="s">
        <v>215</v>
      </c>
      <c r="L126" s="8" t="s">
        <v>215</v>
      </c>
      <c r="M126" s="8" t="s">
        <v>107801</v>
      </c>
      <c r="N126" s="8" t="s">
        <v>15</v>
      </c>
      <c r="O126" s="8" t="s">
        <v>107802</v>
      </c>
      <c r="P126" s="8" t="s">
        <v>107803</v>
      </c>
      <c r="Q126" s="8" t="s">
        <v>107804</v>
      </c>
      <c r="R126" s="8" t="s">
        <v>215</v>
      </c>
      <c r="S126" s="8" t="s">
        <v>215</v>
      </c>
      <c r="T126" s="8" t="s">
        <v>215</v>
      </c>
      <c r="U126" s="8" t="s">
        <v>107805</v>
      </c>
    </row>
    <row r="127" spans="1:21" hidden="1" x14ac:dyDescent="0.2">
      <c r="A127" s="8" t="s">
        <v>106220</v>
      </c>
      <c r="B127" s="8" t="s">
        <v>107971</v>
      </c>
      <c r="C127" s="8" t="s">
        <v>221</v>
      </c>
      <c r="D127" s="8" t="s">
        <v>107810</v>
      </c>
      <c r="E127" s="8" t="s">
        <v>107819</v>
      </c>
      <c r="F127" s="8" t="s">
        <v>221</v>
      </c>
      <c r="G127" s="8" t="s">
        <v>58</v>
      </c>
      <c r="H127" s="8" t="s">
        <v>215</v>
      </c>
      <c r="I127" s="9">
        <v>266400000</v>
      </c>
      <c r="J127" s="9">
        <v>266400000</v>
      </c>
      <c r="K127" s="8" t="s">
        <v>215</v>
      </c>
      <c r="L127" s="8" t="s">
        <v>215</v>
      </c>
      <c r="M127" s="8" t="s">
        <v>107801</v>
      </c>
      <c r="N127" s="8" t="s">
        <v>2342</v>
      </c>
      <c r="O127" s="8" t="s">
        <v>107802</v>
      </c>
      <c r="P127" s="8" t="s">
        <v>107803</v>
      </c>
      <c r="Q127" s="8" t="s">
        <v>107804</v>
      </c>
      <c r="R127" s="8" t="s">
        <v>215</v>
      </c>
      <c r="S127" s="8" t="s">
        <v>215</v>
      </c>
      <c r="T127" s="8" t="s">
        <v>215</v>
      </c>
      <c r="U127" s="8" t="s">
        <v>107805</v>
      </c>
    </row>
    <row r="128" spans="1:21" hidden="1" x14ac:dyDescent="0.2">
      <c r="A128" s="8" t="s">
        <v>55660</v>
      </c>
      <c r="B128" s="8" t="s">
        <v>107972</v>
      </c>
      <c r="C128" s="8" t="s">
        <v>221</v>
      </c>
      <c r="D128" s="8" t="s">
        <v>221</v>
      </c>
      <c r="E128" s="8" t="s">
        <v>107810</v>
      </c>
      <c r="F128" s="8" t="s">
        <v>221</v>
      </c>
      <c r="G128" s="8" t="s">
        <v>86</v>
      </c>
      <c r="H128" s="8" t="s">
        <v>215</v>
      </c>
      <c r="I128" s="9">
        <v>49000000</v>
      </c>
      <c r="J128" s="9">
        <v>49000000</v>
      </c>
      <c r="K128" s="8" t="s">
        <v>221</v>
      </c>
      <c r="L128" s="8" t="s">
        <v>221</v>
      </c>
      <c r="M128" s="8" t="s">
        <v>107801</v>
      </c>
      <c r="N128" s="8" t="s">
        <v>15</v>
      </c>
      <c r="O128" s="8" t="s">
        <v>107802</v>
      </c>
      <c r="P128" s="8" t="s">
        <v>107803</v>
      </c>
      <c r="Q128" s="8" t="s">
        <v>107804</v>
      </c>
      <c r="R128" s="8" t="s">
        <v>215</v>
      </c>
      <c r="S128" s="8" t="s">
        <v>215</v>
      </c>
      <c r="T128" s="8" t="s">
        <v>215</v>
      </c>
      <c r="U128" s="8" t="s">
        <v>107805</v>
      </c>
    </row>
    <row r="129" spans="1:21" hidden="1" x14ac:dyDescent="0.2">
      <c r="A129" s="8" t="s">
        <v>107973</v>
      </c>
      <c r="B129" s="8" t="s">
        <v>107974</v>
      </c>
      <c r="C129" s="8" t="s">
        <v>221</v>
      </c>
      <c r="D129" s="8" t="s">
        <v>107810</v>
      </c>
      <c r="E129" s="8" t="s">
        <v>107800</v>
      </c>
      <c r="F129" s="8" t="s">
        <v>221</v>
      </c>
      <c r="G129" s="8" t="s">
        <v>58</v>
      </c>
      <c r="H129" s="8" t="s">
        <v>215</v>
      </c>
      <c r="I129" s="9">
        <v>125000000</v>
      </c>
      <c r="J129" s="9">
        <v>125000000</v>
      </c>
      <c r="K129" s="8" t="s">
        <v>215</v>
      </c>
      <c r="L129" s="8" t="s">
        <v>215</v>
      </c>
      <c r="M129" s="8" t="s">
        <v>107801</v>
      </c>
      <c r="N129" s="8" t="s">
        <v>15</v>
      </c>
      <c r="O129" s="8" t="s">
        <v>107802</v>
      </c>
      <c r="P129" s="8" t="s">
        <v>107803</v>
      </c>
      <c r="Q129" s="8" t="s">
        <v>107804</v>
      </c>
      <c r="R129" s="8" t="s">
        <v>215</v>
      </c>
      <c r="S129" s="8" t="s">
        <v>215</v>
      </c>
      <c r="T129" s="8" t="s">
        <v>215</v>
      </c>
      <c r="U129" s="8" t="s">
        <v>107805</v>
      </c>
    </row>
    <row r="130" spans="1:21" hidden="1" x14ac:dyDescent="0.2">
      <c r="A130" s="8" t="s">
        <v>107975</v>
      </c>
      <c r="B130" s="8" t="s">
        <v>107976</v>
      </c>
      <c r="C130" s="8" t="s">
        <v>107810</v>
      </c>
      <c r="D130" s="8" t="s">
        <v>107811</v>
      </c>
      <c r="E130" s="8" t="s">
        <v>221</v>
      </c>
      <c r="F130" s="8" t="s">
        <v>221</v>
      </c>
      <c r="G130" s="8" t="s">
        <v>86</v>
      </c>
      <c r="H130" s="8" t="s">
        <v>215</v>
      </c>
      <c r="I130" s="9">
        <v>25000000</v>
      </c>
      <c r="J130" s="9">
        <v>25000000</v>
      </c>
      <c r="K130" s="8" t="s">
        <v>215</v>
      </c>
      <c r="L130" s="8" t="s">
        <v>215</v>
      </c>
      <c r="M130" s="8" t="s">
        <v>107801</v>
      </c>
      <c r="N130" s="8" t="s">
        <v>15</v>
      </c>
      <c r="O130" s="8" t="s">
        <v>107802</v>
      </c>
      <c r="P130" s="8" t="s">
        <v>107803</v>
      </c>
      <c r="Q130" s="8" t="s">
        <v>107804</v>
      </c>
      <c r="R130" s="8" t="s">
        <v>215</v>
      </c>
      <c r="S130" s="8" t="s">
        <v>215</v>
      </c>
      <c r="T130" s="8" t="s">
        <v>215</v>
      </c>
      <c r="U130" s="8" t="s">
        <v>107805</v>
      </c>
    </row>
    <row r="131" spans="1:21" s="14" customFormat="1" x14ac:dyDescent="0.2">
      <c r="A131" s="12" t="s">
        <v>107977</v>
      </c>
      <c r="B131" s="12" t="s">
        <v>107978</v>
      </c>
      <c r="C131" s="12" t="s">
        <v>107810</v>
      </c>
      <c r="D131" s="12" t="s">
        <v>107811</v>
      </c>
      <c r="E131" s="12" t="s">
        <v>107807</v>
      </c>
      <c r="F131" s="12" t="s">
        <v>221</v>
      </c>
      <c r="G131" s="12" t="s">
        <v>17</v>
      </c>
      <c r="H131" s="12" t="s">
        <v>215</v>
      </c>
      <c r="I131" s="15">
        <v>0</v>
      </c>
      <c r="J131" s="15">
        <v>1000000000</v>
      </c>
      <c r="K131" s="12" t="s">
        <v>215</v>
      </c>
      <c r="L131" s="12" t="s">
        <v>215</v>
      </c>
      <c r="M131" s="12" t="s">
        <v>107801</v>
      </c>
      <c r="N131" s="12" t="s">
        <v>15</v>
      </c>
      <c r="O131" s="12" t="s">
        <v>107802</v>
      </c>
      <c r="P131" s="12" t="s">
        <v>107803</v>
      </c>
      <c r="Q131" s="12" t="s">
        <v>107804</v>
      </c>
      <c r="R131" s="12" t="s">
        <v>215</v>
      </c>
      <c r="S131" s="12" t="s">
        <v>215</v>
      </c>
      <c r="T131" s="12" t="s">
        <v>215</v>
      </c>
      <c r="U131" s="12" t="s">
        <v>107805</v>
      </c>
    </row>
    <row r="132" spans="1:21" hidden="1" x14ac:dyDescent="0.2">
      <c r="A132" s="8" t="s">
        <v>102963</v>
      </c>
      <c r="B132" s="8" t="s">
        <v>107979</v>
      </c>
      <c r="C132" s="8" t="s">
        <v>221</v>
      </c>
      <c r="D132" s="8" t="s">
        <v>221</v>
      </c>
      <c r="E132" s="8" t="s">
        <v>107821</v>
      </c>
      <c r="F132" s="8" t="s">
        <v>221</v>
      </c>
      <c r="G132" s="8" t="s">
        <v>147</v>
      </c>
      <c r="H132" s="8" t="s">
        <v>215</v>
      </c>
      <c r="I132" s="9">
        <v>0</v>
      </c>
      <c r="J132" s="9">
        <v>0</v>
      </c>
      <c r="K132" s="8" t="s">
        <v>215</v>
      </c>
      <c r="L132" s="8" t="s">
        <v>215</v>
      </c>
      <c r="M132" s="8" t="s">
        <v>107801</v>
      </c>
      <c r="N132" s="8" t="s">
        <v>15</v>
      </c>
      <c r="O132" s="8" t="s">
        <v>107802</v>
      </c>
      <c r="P132" s="8" t="s">
        <v>107803</v>
      </c>
      <c r="Q132" s="8" t="s">
        <v>107804</v>
      </c>
      <c r="R132" s="8" t="s">
        <v>215</v>
      </c>
      <c r="S132" s="8" t="s">
        <v>215</v>
      </c>
      <c r="T132" s="8" t="s">
        <v>215</v>
      </c>
      <c r="U132" s="8" t="s">
        <v>107805</v>
      </c>
    </row>
    <row r="133" spans="1:21" hidden="1" x14ac:dyDescent="0.2">
      <c r="A133" s="8" t="s">
        <v>101814</v>
      </c>
      <c r="B133" s="8" t="s">
        <v>107980</v>
      </c>
      <c r="C133" s="8" t="s">
        <v>107810</v>
      </c>
      <c r="D133" s="8" t="s">
        <v>107811</v>
      </c>
      <c r="E133" s="8" t="s">
        <v>107807</v>
      </c>
      <c r="F133" s="8" t="s">
        <v>221</v>
      </c>
      <c r="G133" s="8" t="s">
        <v>58</v>
      </c>
      <c r="H133" s="8" t="s">
        <v>215</v>
      </c>
      <c r="I133" s="9">
        <v>120000000</v>
      </c>
      <c r="J133" s="9">
        <v>120000000</v>
      </c>
      <c r="K133" s="8" t="s">
        <v>221</v>
      </c>
      <c r="L133" s="8" t="s">
        <v>221</v>
      </c>
      <c r="M133" s="8" t="s">
        <v>107801</v>
      </c>
      <c r="N133" s="8" t="s">
        <v>15</v>
      </c>
      <c r="O133" s="8" t="s">
        <v>107802</v>
      </c>
      <c r="P133" s="8" t="s">
        <v>107803</v>
      </c>
      <c r="Q133" s="8" t="s">
        <v>107804</v>
      </c>
      <c r="R133" s="8" t="s">
        <v>215</v>
      </c>
      <c r="S133" s="8" t="s">
        <v>215</v>
      </c>
      <c r="T133" s="8" t="s">
        <v>215</v>
      </c>
      <c r="U133" s="8" t="s">
        <v>107805</v>
      </c>
    </row>
    <row r="134" spans="1:21" hidden="1" x14ac:dyDescent="0.2">
      <c r="A134" s="8" t="s">
        <v>107981</v>
      </c>
      <c r="B134" s="8" t="s">
        <v>107982</v>
      </c>
      <c r="C134" s="8" t="s">
        <v>107810</v>
      </c>
      <c r="D134" s="8" t="s">
        <v>107811</v>
      </c>
      <c r="E134" s="8" t="s">
        <v>107811</v>
      </c>
      <c r="F134" s="8" t="s">
        <v>221</v>
      </c>
      <c r="G134" s="8" t="s">
        <v>58</v>
      </c>
      <c r="H134" s="8" t="s">
        <v>215</v>
      </c>
      <c r="I134" s="9">
        <v>125000000</v>
      </c>
      <c r="J134" s="9">
        <v>125000000</v>
      </c>
      <c r="K134" s="8" t="s">
        <v>221</v>
      </c>
      <c r="L134" s="8" t="s">
        <v>221</v>
      </c>
      <c r="M134" s="8" t="s">
        <v>107801</v>
      </c>
      <c r="N134" s="8" t="s">
        <v>1222</v>
      </c>
      <c r="O134" s="8" t="s">
        <v>107802</v>
      </c>
      <c r="P134" s="8" t="s">
        <v>107803</v>
      </c>
      <c r="Q134" s="8" t="s">
        <v>107804</v>
      </c>
      <c r="R134" s="8" t="s">
        <v>215</v>
      </c>
      <c r="S134" s="8" t="s">
        <v>215</v>
      </c>
      <c r="T134" s="8" t="s">
        <v>215</v>
      </c>
      <c r="U134" s="8" t="s">
        <v>107805</v>
      </c>
    </row>
    <row r="135" spans="1:21" hidden="1" x14ac:dyDescent="0.2">
      <c r="A135" s="8" t="s">
        <v>38624</v>
      </c>
      <c r="B135" s="8" t="s">
        <v>107983</v>
      </c>
      <c r="C135" s="8" t="s">
        <v>107810</v>
      </c>
      <c r="D135" s="8" t="s">
        <v>107811</v>
      </c>
      <c r="E135" s="8" t="s">
        <v>107811</v>
      </c>
      <c r="F135" s="8" t="s">
        <v>221</v>
      </c>
      <c r="G135" s="8" t="s">
        <v>58</v>
      </c>
      <c r="H135" s="8" t="s">
        <v>215</v>
      </c>
      <c r="I135" s="9">
        <v>65000000</v>
      </c>
      <c r="J135" s="9">
        <v>65000000</v>
      </c>
      <c r="K135" s="8" t="s">
        <v>215</v>
      </c>
      <c r="L135" s="8" t="s">
        <v>215</v>
      </c>
      <c r="M135" s="8" t="s">
        <v>107801</v>
      </c>
      <c r="N135" s="8" t="s">
        <v>15</v>
      </c>
      <c r="O135" s="8" t="s">
        <v>107802</v>
      </c>
      <c r="P135" s="8" t="s">
        <v>107803</v>
      </c>
      <c r="Q135" s="8" t="s">
        <v>107804</v>
      </c>
      <c r="R135" s="8" t="s">
        <v>215</v>
      </c>
      <c r="S135" s="8" t="s">
        <v>215</v>
      </c>
      <c r="T135" s="8" t="s">
        <v>215</v>
      </c>
      <c r="U135" s="8" t="s">
        <v>107805</v>
      </c>
    </row>
    <row r="136" spans="1:21" hidden="1" x14ac:dyDescent="0.2">
      <c r="A136" s="8" t="s">
        <v>107984</v>
      </c>
      <c r="B136" s="8" t="s">
        <v>107985</v>
      </c>
      <c r="C136" s="8" t="s">
        <v>107810</v>
      </c>
      <c r="D136" s="8" t="s">
        <v>107811</v>
      </c>
      <c r="E136" s="8" t="s">
        <v>221</v>
      </c>
      <c r="F136" s="8" t="s">
        <v>221</v>
      </c>
      <c r="G136" s="8" t="s">
        <v>86</v>
      </c>
      <c r="H136" s="8" t="s">
        <v>215</v>
      </c>
      <c r="I136" s="9">
        <v>40000000</v>
      </c>
      <c r="J136" s="9">
        <v>40000000</v>
      </c>
      <c r="K136" s="8" t="s">
        <v>215</v>
      </c>
      <c r="L136" s="8" t="s">
        <v>215</v>
      </c>
      <c r="M136" s="8" t="s">
        <v>107801</v>
      </c>
      <c r="N136" s="8" t="s">
        <v>15</v>
      </c>
      <c r="O136" s="8" t="s">
        <v>107802</v>
      </c>
      <c r="P136" s="8" t="s">
        <v>107803</v>
      </c>
      <c r="Q136" s="8" t="s">
        <v>107804</v>
      </c>
      <c r="R136" s="8" t="s">
        <v>215</v>
      </c>
      <c r="S136" s="8" t="s">
        <v>215</v>
      </c>
      <c r="T136" s="8" t="s">
        <v>215</v>
      </c>
      <c r="U136" s="8" t="s">
        <v>107805</v>
      </c>
    </row>
    <row r="137" spans="1:21" hidden="1" x14ac:dyDescent="0.2">
      <c r="A137" s="8" t="s">
        <v>53824</v>
      </c>
      <c r="B137" s="8" t="s">
        <v>107986</v>
      </c>
      <c r="C137" s="8" t="s">
        <v>107810</v>
      </c>
      <c r="D137" s="8" t="s">
        <v>107811</v>
      </c>
      <c r="E137" s="8" t="s">
        <v>107811</v>
      </c>
      <c r="F137" s="8" t="s">
        <v>221</v>
      </c>
      <c r="G137" s="8" t="s">
        <v>58</v>
      </c>
      <c r="H137" s="8" t="s">
        <v>215</v>
      </c>
      <c r="I137" s="9">
        <v>80000000</v>
      </c>
      <c r="J137" s="9">
        <v>80000000</v>
      </c>
      <c r="K137" s="8" t="s">
        <v>221</v>
      </c>
      <c r="L137" s="8" t="s">
        <v>221</v>
      </c>
      <c r="M137" s="8" t="s">
        <v>107801</v>
      </c>
      <c r="N137" s="8" t="s">
        <v>15</v>
      </c>
      <c r="O137" s="8" t="s">
        <v>107802</v>
      </c>
      <c r="P137" s="8" t="s">
        <v>107803</v>
      </c>
      <c r="Q137" s="8" t="s">
        <v>107804</v>
      </c>
      <c r="R137" s="8" t="s">
        <v>215</v>
      </c>
      <c r="S137" s="8" t="s">
        <v>215</v>
      </c>
      <c r="T137" s="8" t="s">
        <v>215</v>
      </c>
      <c r="U137" s="8" t="s">
        <v>107805</v>
      </c>
    </row>
    <row r="138" spans="1:21" hidden="1" x14ac:dyDescent="0.2">
      <c r="A138" s="8" t="s">
        <v>107987</v>
      </c>
      <c r="B138" s="8" t="s">
        <v>107988</v>
      </c>
      <c r="C138" s="8" t="s">
        <v>107810</v>
      </c>
      <c r="D138" s="8" t="s">
        <v>107811</v>
      </c>
      <c r="E138" s="8" t="s">
        <v>107811</v>
      </c>
      <c r="F138" s="8" t="s">
        <v>221</v>
      </c>
      <c r="G138" s="8" t="s">
        <v>58</v>
      </c>
      <c r="H138" s="8" t="s">
        <v>215</v>
      </c>
      <c r="I138" s="9">
        <v>165000000</v>
      </c>
      <c r="J138" s="9">
        <v>165000000</v>
      </c>
      <c r="K138" s="8" t="s">
        <v>215</v>
      </c>
      <c r="L138" s="8" t="s">
        <v>215</v>
      </c>
      <c r="M138" s="8" t="s">
        <v>107801</v>
      </c>
      <c r="N138" s="8" t="s">
        <v>15</v>
      </c>
      <c r="O138" s="8" t="s">
        <v>107802</v>
      </c>
      <c r="P138" s="8" t="s">
        <v>107803</v>
      </c>
      <c r="Q138" s="8" t="s">
        <v>107804</v>
      </c>
      <c r="R138" s="8" t="s">
        <v>215</v>
      </c>
      <c r="S138" s="8" t="s">
        <v>215</v>
      </c>
      <c r="T138" s="8" t="s">
        <v>215</v>
      </c>
      <c r="U138" s="8" t="s">
        <v>107805</v>
      </c>
    </row>
    <row r="139" spans="1:21" hidden="1" x14ac:dyDescent="0.2">
      <c r="A139" s="8" t="s">
        <v>104263</v>
      </c>
      <c r="B139" s="8" t="s">
        <v>107989</v>
      </c>
      <c r="C139" s="8" t="s">
        <v>107810</v>
      </c>
      <c r="D139" s="8" t="s">
        <v>107811</v>
      </c>
      <c r="E139" s="8" t="s">
        <v>107811</v>
      </c>
      <c r="F139" s="8" t="s">
        <v>221</v>
      </c>
      <c r="G139" s="8" t="s">
        <v>58</v>
      </c>
      <c r="H139" s="8" t="s">
        <v>215</v>
      </c>
      <c r="I139" s="9">
        <v>200000000</v>
      </c>
      <c r="J139" s="9">
        <v>200000000</v>
      </c>
      <c r="K139" s="8" t="s">
        <v>215</v>
      </c>
      <c r="L139" s="8" t="s">
        <v>215</v>
      </c>
      <c r="M139" s="8" t="s">
        <v>107801</v>
      </c>
      <c r="N139" s="8" t="s">
        <v>15</v>
      </c>
      <c r="O139" s="8" t="s">
        <v>107802</v>
      </c>
      <c r="P139" s="8" t="s">
        <v>107803</v>
      </c>
      <c r="Q139" s="8" t="s">
        <v>107804</v>
      </c>
      <c r="R139" s="8" t="s">
        <v>215</v>
      </c>
      <c r="S139" s="8" t="s">
        <v>215</v>
      </c>
      <c r="T139" s="8" t="s">
        <v>215</v>
      </c>
      <c r="U139" s="8" t="s">
        <v>107805</v>
      </c>
    </row>
    <row r="140" spans="1:21" hidden="1" x14ac:dyDescent="0.2">
      <c r="A140" s="8" t="s">
        <v>104189</v>
      </c>
      <c r="B140" s="8" t="s">
        <v>107990</v>
      </c>
      <c r="C140" s="8" t="s">
        <v>107811</v>
      </c>
      <c r="D140" s="8" t="s">
        <v>107800</v>
      </c>
      <c r="E140" s="8" t="s">
        <v>107807</v>
      </c>
      <c r="F140" s="8" t="s">
        <v>221</v>
      </c>
      <c r="G140" s="8" t="s">
        <v>86</v>
      </c>
      <c r="H140" s="8" t="s">
        <v>215</v>
      </c>
      <c r="I140" s="9">
        <v>25000000</v>
      </c>
      <c r="J140" s="9">
        <v>25000000</v>
      </c>
      <c r="K140" s="8" t="s">
        <v>221</v>
      </c>
      <c r="L140" s="8" t="s">
        <v>221</v>
      </c>
      <c r="M140" s="8" t="s">
        <v>107801</v>
      </c>
      <c r="N140" s="8" t="s">
        <v>15</v>
      </c>
      <c r="O140" s="8" t="s">
        <v>107802</v>
      </c>
      <c r="P140" s="8" t="s">
        <v>107803</v>
      </c>
      <c r="Q140" s="8" t="s">
        <v>107804</v>
      </c>
      <c r="R140" s="8" t="s">
        <v>215</v>
      </c>
      <c r="S140" s="8" t="s">
        <v>215</v>
      </c>
      <c r="T140" s="8" t="s">
        <v>215</v>
      </c>
      <c r="U140" s="8" t="s">
        <v>107805</v>
      </c>
    </row>
    <row r="141" spans="1:21" hidden="1" x14ac:dyDescent="0.2">
      <c r="A141" s="8" t="s">
        <v>103081</v>
      </c>
      <c r="B141" s="8" t="s">
        <v>107991</v>
      </c>
      <c r="C141" s="8" t="s">
        <v>107811</v>
      </c>
      <c r="D141" s="8" t="s">
        <v>107800</v>
      </c>
      <c r="E141" s="8" t="s">
        <v>107807</v>
      </c>
      <c r="F141" s="8" t="s">
        <v>221</v>
      </c>
      <c r="G141" s="8" t="s">
        <v>86</v>
      </c>
      <c r="H141" s="8" t="s">
        <v>215</v>
      </c>
      <c r="I141" s="9">
        <v>15000000</v>
      </c>
      <c r="J141" s="9">
        <v>15000000</v>
      </c>
      <c r="K141" s="8" t="s">
        <v>221</v>
      </c>
      <c r="L141" s="8" t="s">
        <v>221</v>
      </c>
      <c r="M141" s="8" t="s">
        <v>107801</v>
      </c>
      <c r="N141" s="8" t="s">
        <v>15</v>
      </c>
      <c r="O141" s="8" t="s">
        <v>107802</v>
      </c>
      <c r="P141" s="8" t="s">
        <v>107803</v>
      </c>
      <c r="Q141" s="8" t="s">
        <v>107804</v>
      </c>
      <c r="R141" s="8" t="s">
        <v>215</v>
      </c>
      <c r="S141" s="8" t="s">
        <v>215</v>
      </c>
      <c r="T141" s="8" t="s">
        <v>215</v>
      </c>
      <c r="U141" s="8" t="s">
        <v>107805</v>
      </c>
    </row>
    <row r="142" spans="1:21" hidden="1" x14ac:dyDescent="0.2">
      <c r="A142" s="8" t="s">
        <v>96317</v>
      </c>
      <c r="B142" s="8" t="s">
        <v>107992</v>
      </c>
      <c r="C142" s="8" t="s">
        <v>107811</v>
      </c>
      <c r="D142" s="8" t="s">
        <v>107800</v>
      </c>
      <c r="E142" s="8" t="s">
        <v>107810</v>
      </c>
      <c r="F142" s="8" t="s">
        <v>221</v>
      </c>
      <c r="G142" s="8" t="s">
        <v>86</v>
      </c>
      <c r="H142" s="8" t="s">
        <v>215</v>
      </c>
      <c r="I142" s="9">
        <v>20000000</v>
      </c>
      <c r="J142" s="9">
        <v>20000000</v>
      </c>
      <c r="K142" s="8" t="s">
        <v>215</v>
      </c>
      <c r="L142" s="8" t="s">
        <v>215</v>
      </c>
      <c r="M142" s="8" t="s">
        <v>107801</v>
      </c>
      <c r="N142" s="8" t="s">
        <v>15</v>
      </c>
      <c r="O142" s="8" t="s">
        <v>107802</v>
      </c>
      <c r="P142" s="8" t="s">
        <v>107803</v>
      </c>
      <c r="Q142" s="8" t="s">
        <v>107804</v>
      </c>
      <c r="R142" s="8" t="s">
        <v>215</v>
      </c>
      <c r="S142" s="8" t="s">
        <v>215</v>
      </c>
      <c r="T142" s="8" t="s">
        <v>215</v>
      </c>
      <c r="U142" s="8" t="s">
        <v>107805</v>
      </c>
    </row>
    <row r="143" spans="1:21" hidden="1" x14ac:dyDescent="0.2">
      <c r="A143" s="10">
        <v>80111600</v>
      </c>
      <c r="B143" s="8" t="s">
        <v>107993</v>
      </c>
      <c r="C143" s="8" t="s">
        <v>221</v>
      </c>
      <c r="D143" s="8" t="s">
        <v>221</v>
      </c>
      <c r="E143" s="8" t="s">
        <v>107821</v>
      </c>
      <c r="F143" s="8" t="s">
        <v>221</v>
      </c>
      <c r="G143" s="8" t="s">
        <v>147</v>
      </c>
      <c r="H143" s="8" t="s">
        <v>215</v>
      </c>
      <c r="I143" s="9">
        <v>53424000</v>
      </c>
      <c r="J143" s="9">
        <v>53424000</v>
      </c>
      <c r="K143" s="8" t="s">
        <v>215</v>
      </c>
      <c r="L143" s="8" t="s">
        <v>215</v>
      </c>
      <c r="M143" s="8" t="s">
        <v>107801</v>
      </c>
      <c r="O143" s="8" t="s">
        <v>107802</v>
      </c>
      <c r="P143" s="8" t="s">
        <v>107803</v>
      </c>
      <c r="Q143" s="8" t="s">
        <v>107804</v>
      </c>
      <c r="R143" s="8" t="s">
        <v>215</v>
      </c>
      <c r="S143" s="8" t="s">
        <v>215</v>
      </c>
      <c r="T143" s="8" t="s">
        <v>215</v>
      </c>
      <c r="U143" s="8" t="s">
        <v>107805</v>
      </c>
    </row>
    <row r="144" spans="1:21" hidden="1" x14ac:dyDescent="0.2">
      <c r="A144" s="8" t="s">
        <v>104263</v>
      </c>
      <c r="B144" s="8" t="s">
        <v>107994</v>
      </c>
      <c r="C144" s="8" t="s">
        <v>221</v>
      </c>
      <c r="D144" s="8" t="s">
        <v>221</v>
      </c>
      <c r="E144" s="8" t="s">
        <v>107819</v>
      </c>
      <c r="F144" s="8" t="s">
        <v>221</v>
      </c>
      <c r="G144" s="8" t="s">
        <v>147</v>
      </c>
      <c r="H144" s="8" t="s">
        <v>215</v>
      </c>
      <c r="I144" s="9">
        <v>810000000</v>
      </c>
      <c r="J144" s="9">
        <v>810000000</v>
      </c>
      <c r="K144" s="8" t="s">
        <v>215</v>
      </c>
      <c r="L144" s="8" t="s">
        <v>215</v>
      </c>
      <c r="M144" s="8" t="s">
        <v>107801</v>
      </c>
      <c r="N144" s="8" t="s">
        <v>15</v>
      </c>
      <c r="O144" s="8" t="s">
        <v>107802</v>
      </c>
      <c r="P144" s="8" t="s">
        <v>107852</v>
      </c>
      <c r="Q144" s="8" t="s">
        <v>107804</v>
      </c>
      <c r="R144" s="8" t="s">
        <v>215</v>
      </c>
      <c r="S144" s="8" t="s">
        <v>215</v>
      </c>
      <c r="T144" s="8" t="s">
        <v>215</v>
      </c>
      <c r="U144" s="8" t="s">
        <v>107805</v>
      </c>
    </row>
    <row r="145" spans="1:22" s="17" customFormat="1" x14ac:dyDescent="0.2">
      <c r="A145" s="14">
        <v>80101600</v>
      </c>
      <c r="B145" s="12" t="s">
        <v>107997</v>
      </c>
      <c r="C145" s="12">
        <v>1</v>
      </c>
      <c r="D145" s="12">
        <v>1</v>
      </c>
      <c r="E145" s="18">
        <v>12</v>
      </c>
      <c r="F145" s="18">
        <v>1</v>
      </c>
      <c r="G145" s="14" t="s">
        <v>147</v>
      </c>
      <c r="H145" s="18">
        <v>0</v>
      </c>
      <c r="I145" s="13">
        <f>1392950000+13149185000+110000000</f>
        <v>14652135000</v>
      </c>
      <c r="J145" s="13">
        <f>+I145</f>
        <v>14652135000</v>
      </c>
      <c r="K145" s="14"/>
      <c r="L145" s="14"/>
      <c r="M145" s="14"/>
      <c r="N145" s="14"/>
      <c r="O145" s="14"/>
      <c r="P145" s="14"/>
      <c r="Q145" s="14"/>
      <c r="R145" s="14"/>
      <c r="S145" s="14"/>
      <c r="T145" s="14"/>
      <c r="U145" s="14"/>
      <c r="V145" s="14"/>
    </row>
    <row r="146" spans="1:22" ht="31.5" hidden="1" x14ac:dyDescent="0.2">
      <c r="B146" s="19" t="s">
        <v>107999</v>
      </c>
    </row>
  </sheetData>
  <autoFilter ref="A4:V146" xr:uid="{959A13D9-3D30-4E62-890E-E1CCB21F8E41}">
    <filterColumn colId="1">
      <colorFilter dxfId="0"/>
    </filterColumn>
  </autoFilter>
  <mergeCells count="1">
    <mergeCell ref="A1:U3"/>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A47085" workbookViewId="0">
      <selection activeCell="A47101" sqref="A4710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Modificaciones</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Rodriguez Mejia</dc:creator>
  <cp:keywords/>
  <dc:description/>
  <cp:lastModifiedBy>Nancy Rodriguez Mejia</cp:lastModifiedBy>
  <dcterms:created xsi:type="dcterms:W3CDTF">2026-01-13T12:29:39Z</dcterms:created>
  <dcterms:modified xsi:type="dcterms:W3CDTF">2026-01-15T16:25:48Z</dcterms:modified>
  <cp:category/>
  <cp:contentStatus/>
</cp:coreProperties>
</file>